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oth\Downloads\"/>
    </mc:Choice>
  </mc:AlternateContent>
  <xr:revisionPtr revIDLastSave="0" documentId="8_{4A72471B-7C6E-4F01-8C97-7E016F29965A}" xr6:coauthVersionLast="47" xr6:coauthVersionMax="47" xr10:uidLastSave="{00000000-0000-0000-0000-000000000000}"/>
  <bookViews>
    <workbookView xWindow="-120" yWindow="-120" windowWidth="29040" windowHeight="15720" xr2:uid="{C0D6F233-C85B-4343-8408-016D472584AD}"/>
  </bookViews>
  <sheets>
    <sheet name="申告書1.0版" sheetId="1" r:id="rId1"/>
  </sheets>
  <definedNames>
    <definedName name="_xlnm.Print_Area" localSheetId="0">'申告書1.0版'!$A$1:$AN$66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62" i="1" l="1"/>
  <c r="AH62" i="1"/>
  <c r="AE62" i="1"/>
  <c r="AK61" i="1"/>
  <c r="AH61" i="1"/>
  <c r="AE61" i="1"/>
  <c r="A38" i="1"/>
  <c r="B38" i="1" s="1"/>
  <c r="A36" i="1"/>
  <c r="B36" i="1" s="1"/>
  <c r="A31" i="1"/>
  <c r="B31" i="1" s="1"/>
  <c r="A28" i="1"/>
  <c r="B28" i="1" s="1"/>
  <c r="A23" i="1"/>
  <c r="B23" i="1" s="1"/>
  <c r="AE49" i="1" l="1"/>
  <c r="A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松崎 華永 MATSUZAKI, HANAE[YFC]</author>
  </authors>
  <commentList>
    <comment ref="E24" authorId="0" shapeId="0" xr:uid="{2D04DEFD-155F-44C6-BA8A-7D40E83B449A}">
      <text>
        <r>
          <rPr>
            <sz val="10"/>
            <color rgb="FF000000"/>
            <rFont val="游ゴシック"/>
            <family val="2"/>
            <scheme val="minor"/>
          </rPr>
          <t>(*1)IP</t>
        </r>
        <r>
          <rPr>
            <sz val="10"/>
            <color rgb="FF000000"/>
            <rFont val="游ゴシック"/>
            <family val="3"/>
            <charset val="128"/>
            <scheme val="minor"/>
          </rPr>
          <t>アドレスは、パソコンやスマートフォンなど、インターネットに接続された機器を識別するための「インターネット上の住所」のようなものです。</t>
        </r>
      </text>
    </comment>
    <comment ref="E26" authorId="1" shapeId="0" xr:uid="{16BD0FE8-FACD-4FEE-ACAB-78ED76C52674}">
      <text>
        <r>
          <rPr>
            <sz val="11"/>
            <color indexed="81"/>
            <rFont val="MS P ゴシック"/>
            <family val="3"/>
            <charset val="128"/>
          </rPr>
          <t>(*2)二段階認証（多要素認証）とは、ログイン時に2つの異なる種類の「鍵」を使って本人確認を行う、セキュリティを強化する仕組みです。通常のIDとパスワード（知識）に加えて、①SMSやアプリで届く確認コード（持ち物）②指紋や顔認証（生体情報）などを追加で要求することで、もしパスワードが盗まれても、第三者が不正にログインするのを防ぎます。</t>
        </r>
      </text>
    </comment>
    <comment ref="D28" authorId="1" shapeId="0" xr:uid="{620DC841-645A-4A51-AACD-D8B594675ABE}">
      <text>
        <r>
          <rPr>
            <sz val="10"/>
            <color indexed="81"/>
            <rFont val="游ゴシック Light"/>
            <family val="3"/>
            <charset val="128"/>
            <scheme val="major"/>
          </rPr>
          <t>(*3)</t>
        </r>
        <r>
          <rPr>
            <sz val="10"/>
            <color indexed="81"/>
            <rFont val="游ゴシック Light"/>
            <family val="3"/>
            <charset val="128"/>
            <scheme val="major"/>
          </rPr>
          <t>データディレクトリとは、コンピュータ上でファイルやデータを整理・保管するための入れ物（フォルダ）のことです。</t>
        </r>
      </text>
    </comment>
    <comment ref="E33" authorId="1" shapeId="0" xr:uid="{11A291FB-0527-4E79-87FE-EC21A3772AED}">
      <text>
        <r>
          <rPr>
            <sz val="10"/>
            <color indexed="81"/>
            <rFont val="MS P ゴシック"/>
            <family val="3"/>
            <charset val="128"/>
          </rPr>
          <t>(*4)ペネトレーションテストとは、専門家が「わざとサイバー攻撃を仕掛けてみる」セキュリティテストのことです。目的は、システムやネットワークに弱点（脆弱性）がないか、攻撃者の視点で実際に侵入を試みて見つけ出すことです。</t>
        </r>
      </text>
    </comment>
    <comment ref="E35" authorId="1" shapeId="0" xr:uid="{1F7C07B6-EA1E-4C93-AB73-351969BE005C}">
      <text>
        <r>
          <rPr>
            <sz val="10"/>
            <color indexed="81"/>
            <rFont val="MS P ゴシック"/>
            <family val="3"/>
            <charset val="128"/>
          </rPr>
          <t>(*5)ソースコードレビューとは、作成したプログラム（ソースコード）を、書いた本人以外のメンバーがチェックする工程のことです。
(*6)セキュアコーディング（Secure Coding）とは、ソフトウェア開発において、サイバー攻撃を防ぐことを目的としたプログラミングの作法や実践のことです。</t>
        </r>
      </text>
    </comment>
    <comment ref="D36" authorId="1" shapeId="0" xr:uid="{5130A834-D5A6-4CE2-B082-AE550AA34C28}">
      <text>
        <r>
          <rPr>
            <sz val="10"/>
            <color indexed="81"/>
            <rFont val="MS P ゴシック"/>
            <family val="3"/>
            <charset val="128"/>
          </rPr>
          <t>(*7)「マルウェア」とは、コンピュータに入り込んで、悪さをする「悪いソフトウェアの総称」です。お店のパソコンに入り込んで、お店の情報を盗んだり、勝手に迷惑なメールを送ったり、パソコンを壊したりします。マルウェアに感染しないようにウイルス対策ソフトの導入、運用をしましょう。</t>
        </r>
      </text>
    </comment>
    <comment ref="D38" authorId="1" shapeId="0" xr:uid="{7F04852C-8980-4575-A8E7-7D0B017464C8}">
      <text>
        <r>
          <rPr>
            <sz val="10"/>
            <color indexed="81"/>
            <rFont val="MS P ゴシック"/>
            <family val="3"/>
            <charset val="128"/>
          </rPr>
          <t>(*8)クレジットカードの番号には規則性があり、ソフトウェアにより自動的に大量生成することができます。
生成したカード番号が実際に使えるか、ＥＣサイトで与信を行い有効性を確認する手口やソフトウェアをクレジットマスターと言います。</t>
        </r>
      </text>
    </comment>
    <comment ref="B46" authorId="1" shapeId="0" xr:uid="{70DBEEAA-5BC5-4378-A6B0-CF6496876742}">
      <text>
        <r>
          <rPr>
            <sz val="10"/>
            <color indexed="81"/>
            <rFont val="MS P ゴシック"/>
            <family val="3"/>
            <charset val="128"/>
          </rPr>
          <t>(*9)ログイン機能とは、購入者の個人情報や購入履歴といった固有のデータを保持・利用できるようにする機能です。
これにより、次回以降の利用時に、購入者がIDやパスワードなどの認証情報を入力することで、データの呼び出しや、購入時などの情報入力の手間を省くことができます。
マイページ、会員登録ページを設けているＥＣサイトが該当します。</t>
        </r>
      </text>
    </comment>
    <comment ref="B50" authorId="0" shapeId="0" xr:uid="{756D8733-F76F-4645-AAC9-609853934FCD}">
      <text>
        <r>
          <rPr>
            <sz val="10"/>
            <color rgb="FF000000"/>
            <rFont val="游ゴシック"/>
            <family val="2"/>
            <scheme val="minor"/>
          </rPr>
          <t>Gemini
	-松崎 華永MATSUZAKI, HANAE[YTC]</t>
        </r>
      </text>
    </comment>
    <comment ref="B54" authorId="1" shapeId="0" xr:uid="{0BECEA68-F7FF-4C83-8F8D-4D72D7430702}">
      <text>
        <r>
          <rPr>
            <sz val="10"/>
            <color indexed="81"/>
            <rFont val="MS P ゴシック"/>
            <family val="3"/>
            <charset val="128"/>
          </rPr>
          <t>(*10)登録された個人情報が、不正に取得されたものや架空のものではないかを確認することです。</t>
        </r>
      </text>
    </comment>
    <comment ref="B55" authorId="1" shapeId="0" xr:uid="{7DC46074-2FBC-4832-95F9-A74B290DE546}">
      <text>
        <r>
          <rPr>
            <sz val="10"/>
            <color indexed="81"/>
            <rFont val="MS P ゴシック"/>
            <family val="3"/>
            <charset val="128"/>
          </rPr>
          <t>(*11)パスワードクラッキングとは、他人のパスワードを様々な方法で割り出そうとするサイバー攻撃です。
(*12)スロットリングとは、システムやネットワークが過負荷（パンク）になるのを防ぐために、意図的に性能やデータ転送量、アクセス回数を「絞る」（制限する）仕組みのことです。例えば、サーバーへのアクセスが集中しすぎた時に処理できるリクエスト数を制限したり、悪意のある連続したパスワードの入力を阻害する効果があります。</t>
        </r>
      </text>
    </comment>
    <comment ref="B56" authorId="1" shapeId="0" xr:uid="{873904FB-CE74-4DBE-B508-5F0CB9C022A7}">
      <text>
        <r>
          <rPr>
            <sz val="10"/>
            <color indexed="81"/>
            <rFont val="MS P ゴシック"/>
            <family val="3"/>
            <charset val="128"/>
          </rPr>
          <t>(*13)会員登録の際に入力される氏名や住所、電話番号等の会員情報のことです。</t>
        </r>
      </text>
    </comment>
    <comment ref="B57" authorId="1" shapeId="0" xr:uid="{6D088637-E799-4D5C-9A8D-BB2FE9D0AFD4}">
      <text>
        <r>
          <rPr>
            <sz val="10"/>
            <color indexed="81"/>
            <rFont val="MS P ゴシック"/>
            <family val="3"/>
            <charset val="128"/>
          </rPr>
          <t>(*14)「属性・行動分析」とは、登録された属性情報が、過去の不正履歴のある属性情報と似ていないか、属性の変更の行動に異常がないかどうか等を自動的にチェックする仕組みのことです。</t>
        </r>
      </text>
    </comment>
    <comment ref="B58" authorId="1" shapeId="0" xr:uid="{E6FD476D-23E1-4A17-8F5E-29F83EFA5BE0}">
      <text>
        <r>
          <rPr>
            <sz val="10"/>
            <color indexed="81"/>
            <rFont val="MS P ゴシック"/>
            <family val="3"/>
            <charset val="128"/>
          </rPr>
          <t>(*15)デバイスフィンガープリントとは、Webサイトやアプリが、購入者が使っているデバイス（PCやスマホ）を識別するための「デジタル指紋」のようなものです。</t>
        </r>
      </text>
    </comment>
  </commentList>
</comments>
</file>

<file path=xl/sharedStrings.xml><?xml version="1.0" encoding="utf-8"?>
<sst xmlns="http://schemas.openxmlformats.org/spreadsheetml/2006/main" count="67" uniqueCount="61">
  <si>
    <t>ECサイトのセキュリティ対策実施状況申告書　　1.0版</t>
  </si>
  <si>
    <t>★入力前にご確認ください★</t>
  </si>
  <si>
    <t>　全てのEC加盟店は法令に基づき、下記の3項目のセキュリティ対策を実施、その実施状況の申告を行う必要があります。詳細は下記の（１）～（３）の黄色の部分をご確認の上、対応済の項目（□）をクリックして☑を入れてご返送ください。全ての確認項目への回答が済み、黄色・赤色の項目がなくなりましたら、結果を報告してください。
対策の実施状況について、黄色・赤色の項目が残り、『準拠できていない』対策がある場合は、未対応の箇所を是正後、改めて完了報告をしてください。
●黄色の部分…□をクリックして☑を入れる、または必要情報を入力すると自動で白色に変わります。
●赤色の部分…黄色の部分に☑を入れて、準拠の条件を満たすと自動で白色に変わります。
　また下記の3項目のセキュリティ対策は、継続的に対策を維持することを前提に申告してください。</t>
    <phoneticPr fontId="3"/>
  </si>
  <si>
    <t>～はじめに～</t>
    <phoneticPr fontId="3"/>
  </si>
  <si>
    <t>下記の2点どちらも該当の加盟店様は、（１）～（３）の回答の対象外になります。該当の場合は✓を入れて、加盟店情報のみ入力してご返送ください。</t>
    <phoneticPr fontId="3"/>
  </si>
  <si>
    <t>①ECサイト上に商品の掲載があっても金額表記がなく、ECサイト上で直接購入(クレジットカード決済)ができない。</t>
    <phoneticPr fontId="3"/>
  </si>
  <si>
    <t>②メールオーダー、テレフォンオーダー以外でクレジットカード決済ができない。</t>
    <phoneticPr fontId="3"/>
  </si>
  <si>
    <t>加盟店情報</t>
  </si>
  <si>
    <t>提出日</t>
  </si>
  <si>
    <t>加盟店コード</t>
  </si>
  <si>
    <t>会社名(屋号)</t>
  </si>
  <si>
    <t>ASPカート名</t>
  </si>
  <si>
    <t>プルダウンからお選びください</t>
    <phoneticPr fontId="3"/>
  </si>
  <si>
    <t>サイト名称</t>
  </si>
  <si>
    <t>サイトURL</t>
  </si>
  <si>
    <t>各セキュリティ対策の導入要否と実施状況報告</t>
  </si>
  <si>
    <t>（１）脆弱性対策
下記①～⑤が全て導入されていることを確認し、対応済の項目に✓を入れてご回答ください。✓を入れた項目によって、実施状況（準拠しているかいないか）が自動的に入力されます。</t>
  </si>
  <si>
    <t>導入が必要な対策の実施状況</t>
    <phoneticPr fontId="3"/>
  </si>
  <si>
    <t>対策の詳細は、附属文書20「EC加盟店におけるセキュリティ対策導入ガイド」(以下、「導入ガイド【附属文書20】」) 1.脆弱性対策 をご確認ください。</t>
  </si>
  <si>
    <t>①ECサイトのシステム管理画面のアクセス制限と管理者のID/パスワード管理</t>
    <phoneticPr fontId="3"/>
  </si>
  <si>
    <t>システム管理画面のアクセス可能なIPアドレス(*1)を制限する。IPアドレスを制限できない場合は管理画面、ID/パスワードによる認証等のアクセス制限を設ける。</t>
    <phoneticPr fontId="3"/>
  </si>
  <si>
    <t>いずれか1つ以上</t>
  </si>
  <si>
    <t>推測困難なログインURL及びID/パスワードを設定する。</t>
    <phoneticPr fontId="3"/>
  </si>
  <si>
    <t>取得されたアカウントを不正使用されないよう2段階認証または多要素認証（2要素認証）(*2)を採用する。</t>
  </si>
  <si>
    <t>システム管理画面のログインフォームでは、10回以下のログイン失敗でアカウントがロックされるように設定する。</t>
  </si>
  <si>
    <t>②データディレクトリ(*3)の露見に伴う設定不備への対策</t>
  </si>
  <si>
    <t>公開ディレクトリには、重要なファイルを配置しない。（特定のディレクトリを非公開にする。公開ディレクトリ以外に重要なファイルを配置する。）</t>
    <phoneticPr fontId="3"/>
  </si>
  <si>
    <t>WebサーバやWebアプリケーションによりアップロード可能な拡張子やファイルを制限する等の設定を行う。</t>
  </si>
  <si>
    <t>③Webアプリケーションの脆弱性対策</t>
  </si>
  <si>
    <t>脆弱性診断を定期的に実施し、必要な修正対応を行う。</t>
  </si>
  <si>
    <t>ペネトレーションテスト(*4)を定期的に実施し、必要な修正対応を行う。</t>
  </si>
  <si>
    <t>最新のプラグインの使用（既知の脆弱性が無いものが望ましい）やソフトウェアのバージョンアップを行う。</t>
  </si>
  <si>
    <t>Webアプリケーションの開発や改修を行う際は、必ずソースコードレビュー(*5)を実施し、セキュアコーディング(*6)が実践されているか確認する。その際は、入力フォームの入力値チェックも行う。</t>
    <phoneticPr fontId="3"/>
  </si>
  <si>
    <t>④マルウェア(*7)対策としてのウイルス対策ソフトの導入、運用</t>
    <phoneticPr fontId="3"/>
  </si>
  <si>
    <t>マルウェア検知/除去などの対策としてウイルス対策ソフトを導入して、定義ファイルを最新にして、定期的に全体のチェック（フルスキャン）を行う。</t>
  </si>
  <si>
    <t>⑤悪質な有効性確認、クレジットマスター(*8)への対策（下記のいずれか1つ）</t>
    <phoneticPr fontId="3"/>
  </si>
  <si>
    <t>不審なIPアドレスからのアクセス制限</t>
  </si>
  <si>
    <t>有効なカード会員データの漏えい対策</t>
  </si>
  <si>
    <t>本人認証(3Dセキュア)</t>
    <phoneticPr fontId="3"/>
  </si>
  <si>
    <t>有効性確認の回数制限</t>
  </si>
  <si>
    <t>上記以外で講じている対策がありましたら入力ください。</t>
  </si>
  <si>
    <r>
      <t xml:space="preserve">ログイン機能(*9)を採用していない加盟店様は下記の(２)は回答の対象外になりますので、
『ログイン機能を採用していない』のチェックボックスに✓を入れてください。
</t>
    </r>
    <r>
      <rPr>
        <sz val="11"/>
        <color theme="1"/>
        <rFont val="Meiryo UI"/>
        <family val="3"/>
        <charset val="128"/>
      </rPr>
      <t>A.会員登録時／B.会員ログイン時／C.属性情報変更時の各シーンで1つ以上対策を講じる必要があります。下記の①～⑦の各対策を、A,B,Cの各場面のどこで講じているか、✓を入れてください。
※1…ログイン機能を採用していない加盟店様は回答の対象外になりますので、『ログイン機能を採用していない』のチェックボックスに✓を入れてください。
✓を入れた項目によって、実施状況（準拠しているかいないか）が自動的に入力されます。</t>
    </r>
    <phoneticPr fontId="3"/>
  </si>
  <si>
    <t>ログイン機能を採用していない</t>
  </si>
  <si>
    <r>
      <t xml:space="preserve">（２）不正ログイン対策
</t>
    </r>
    <r>
      <rPr>
        <sz val="11"/>
        <color theme="1"/>
        <rFont val="Meiryo UI"/>
        <family val="3"/>
        <charset val="128"/>
      </rPr>
      <t>A.会員登録時／B.会員ログイン時／C.属性情報変更時の各シーンで1つ以上対策を講じる必要があります。下記の①～⑦の各対策を、A,B,Cの各場面のどこで講じているか、✓を入れてください。
✓を入れた項目によって、実施状況（準拠しているかいないか）が自動的に入力されます。</t>
    </r>
    <phoneticPr fontId="3"/>
  </si>
  <si>
    <t>導入が必要な対策の実施状況</t>
  </si>
  <si>
    <t>対策の詳細は、「導入ガイド【附属文書20】」 3.不正ログイン対策（決済前の対策） をご確認ください。</t>
  </si>
  <si>
    <t>A.会員登録時</t>
  </si>
  <si>
    <t>B.ログイン認証時</t>
  </si>
  <si>
    <t>C.属性変更時</t>
  </si>
  <si>
    <t>①不審なIP アドレスからのアクセス制限</t>
  </si>
  <si>
    <t>②2段階認証または多要素認証（2要素認証）による本人確認</t>
  </si>
  <si>
    <t>ー</t>
    <phoneticPr fontId="3"/>
  </si>
  <si>
    <t xml:space="preserve">③会員登録時の個人情報確認(*10)（氏名・住所・電話番号・メールアドレス等） </t>
    <phoneticPr fontId="3"/>
  </si>
  <si>
    <t>ー</t>
  </si>
  <si>
    <t>④ログイン試行回数の制限強化（アカウント/パスワードクラッキング(*11)の対応）、スロットリング(*12)</t>
    <phoneticPr fontId="3"/>
  </si>
  <si>
    <t>⑤会員ログイン時/属性(*13)情報変更時のメールやSMS通知</t>
    <phoneticPr fontId="3"/>
  </si>
  <si>
    <t>⑥属性・行動分析(*14)</t>
    <phoneticPr fontId="3"/>
  </si>
  <si>
    <t>⑦デバイスフィンガープリント(*15)</t>
    <phoneticPr fontId="3"/>
  </si>
  <si>
    <t>⑧その他の対策（「導入ガイド【附属文書20】」別紙a_3. 不正ログイン対策（決済前の対策）の中から具体的に下記に記入の上、右に✓を入れてください）</t>
  </si>
  <si>
    <r>
      <t xml:space="preserve">（３）EMV 3-Dセキュア
</t>
    </r>
    <r>
      <rPr>
        <b/>
        <sz val="11"/>
        <color theme="1"/>
        <rFont val="Meiryo UI"/>
        <family val="3"/>
        <charset val="128"/>
      </rPr>
      <t>今回の調査対象の加盟店コードで、ECサイト内でクレジットカード決済を扱っていて、3Dセキュアを導入している場合は「準拠している」、していない場合は「準拠していない」をお選びください。</t>
    </r>
    <phoneticPr fontId="3"/>
  </si>
  <si>
    <t>プルダウンからお選びください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</si>
</sst>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0"/>
      <color rgb="FF000000"/>
      <name val="游ゴシック"/>
      <family val="3"/>
      <charset val="128"/>
      <scheme val="minor"/>
    </font>
    <font>
      <sz val="10"/>
      <color rgb="FF000000"/>
      <name val="游ゴシック"/>
      <family val="2"/>
      <scheme val="minor"/>
    </font>
    <font>
      <sz val="11"/>
      <color theme="1"/>
      <name val="Meiryo UI"/>
      <family val="3"/>
      <charset val="128"/>
    </font>
    <font>
      <sz val="6"/>
      <name val="游ゴシック"/>
      <family val="3"/>
      <charset val="128"/>
      <scheme val="minor"/>
    </font>
    <font>
      <sz val="10"/>
      <color rgb="FF000000"/>
      <name val="Meiryo UI"/>
      <family val="3"/>
      <charset val="128"/>
    </font>
    <font>
      <b/>
      <sz val="18"/>
      <color rgb="FFFFFFFF"/>
      <name val="Meiryo UI"/>
      <family val="3"/>
      <charset val="128"/>
    </font>
    <font>
      <sz val="11"/>
      <color theme="0"/>
      <name val="Meiryo UI"/>
      <family val="3"/>
      <charset val="128"/>
    </font>
    <font>
      <b/>
      <sz val="18"/>
      <color theme="1"/>
      <name val="Meiryo UI"/>
      <family val="3"/>
      <charset val="128"/>
    </font>
    <font>
      <b/>
      <sz val="14"/>
      <color rgb="FFFF0000"/>
      <name val="Meiryo UI"/>
      <family val="3"/>
      <charset val="128"/>
    </font>
    <font>
      <b/>
      <sz val="11"/>
      <color theme="1"/>
      <name val="Meiryo UI"/>
      <family val="3"/>
      <charset val="128"/>
    </font>
    <font>
      <b/>
      <sz val="12"/>
      <name val="Meiryo UI"/>
      <family val="3"/>
      <charset val="128"/>
    </font>
    <font>
      <b/>
      <sz val="12"/>
      <color theme="1"/>
      <name val="Meiryo UI"/>
      <family val="3"/>
      <charset val="128"/>
    </font>
    <font>
      <b/>
      <sz val="18"/>
      <color theme="0"/>
      <name val="Meiryo UI"/>
      <family val="3"/>
      <charset val="128"/>
    </font>
    <font>
      <sz val="10"/>
      <color theme="0"/>
      <name val="Meiryo UI"/>
      <family val="3"/>
      <charset val="128"/>
    </font>
    <font>
      <b/>
      <sz val="11"/>
      <color rgb="FF000000"/>
      <name val="Meiryo UI"/>
      <family val="3"/>
      <charset val="128"/>
    </font>
    <font>
      <sz val="10"/>
      <name val="Meiryo UI"/>
      <family val="3"/>
      <charset val="128"/>
    </font>
    <font>
      <b/>
      <sz val="10"/>
      <color theme="1"/>
      <name val="Meiryo UI"/>
      <family val="3"/>
      <charset val="128"/>
    </font>
    <font>
      <sz val="10"/>
      <color theme="1"/>
      <name val="Meiryo UI"/>
      <family val="3"/>
      <charset val="128"/>
    </font>
    <font>
      <b/>
      <i/>
      <sz val="10"/>
      <color theme="1"/>
      <name val="Meiryo UI"/>
      <family val="3"/>
      <charset val="128"/>
    </font>
    <font>
      <b/>
      <sz val="16"/>
      <color theme="1"/>
      <name val="Meiryo UI"/>
      <family val="3"/>
      <charset val="128"/>
    </font>
    <font>
      <b/>
      <sz val="14"/>
      <color theme="1"/>
      <name val="Meiryo UI"/>
      <family val="3"/>
      <charset val="128"/>
    </font>
    <font>
      <b/>
      <sz val="12"/>
      <color rgb="FF000000"/>
      <name val="Meiryo UI"/>
      <family val="3"/>
      <charset val="128"/>
    </font>
    <font>
      <b/>
      <sz val="11"/>
      <color rgb="FFFFFFFF"/>
      <name val="Meiryo UI"/>
      <family val="3"/>
      <charset val="128"/>
    </font>
    <font>
      <sz val="11"/>
      <color rgb="FF000000"/>
      <name val="Meiryo UI"/>
      <family val="3"/>
      <charset val="128"/>
    </font>
    <font>
      <b/>
      <sz val="13"/>
      <color theme="1"/>
      <name val="Meiryo UI"/>
      <family val="3"/>
      <charset val="128"/>
    </font>
    <font>
      <b/>
      <sz val="12"/>
      <color rgb="FF33CCFF"/>
      <name val="Meiryo UI"/>
      <family val="3"/>
      <charset val="128"/>
    </font>
    <font>
      <sz val="10"/>
      <color rgb="FF33CCFF"/>
      <name val="Meiryo UI"/>
      <family val="3"/>
      <charset val="128"/>
    </font>
    <font>
      <sz val="11"/>
      <color rgb="FFFFFF00"/>
      <name val="Meiryo UI"/>
      <family val="3"/>
      <charset val="128"/>
    </font>
    <font>
      <sz val="10"/>
      <color rgb="FFFFFF00"/>
      <name val="Meiryo UI"/>
      <family val="3"/>
      <charset val="128"/>
    </font>
    <font>
      <sz val="11"/>
      <name val="Meiryo UI"/>
      <family val="3"/>
      <charset val="128"/>
    </font>
    <font>
      <sz val="12"/>
      <color theme="1"/>
      <name val="Meiryo UI"/>
      <family val="3"/>
      <charset val="128"/>
    </font>
    <font>
      <sz val="11"/>
      <color indexed="81"/>
      <name val="MS P ゴシック"/>
      <family val="3"/>
      <charset val="128"/>
    </font>
    <font>
      <sz val="10"/>
      <color indexed="81"/>
      <name val="游ゴシック Light"/>
      <family val="3"/>
      <charset val="128"/>
      <scheme val="major"/>
    </font>
    <font>
      <sz val="10"/>
      <color indexed="81"/>
      <name val="MS P ゴシック"/>
      <family val="3"/>
      <charset val="128"/>
    </font>
  </fonts>
  <fills count="17">
    <fill>
      <patternFill patternType="none"/>
    </fill>
    <fill>
      <patternFill patternType="gray125"/>
    </fill>
    <fill>
      <patternFill patternType="solid">
        <fgColor rgb="FFFFFFFF"/>
        <bgColor rgb="FFFFFFFF"/>
      </patternFill>
    </fill>
    <fill>
      <patternFill patternType="solid">
        <fgColor rgb="FF0C0C0C"/>
        <bgColor rgb="FF0C0C0C"/>
      </patternFill>
    </fill>
    <fill>
      <patternFill patternType="solid">
        <fgColor rgb="FFFFC000"/>
        <bgColor indexed="64"/>
      </patternFill>
    </fill>
    <fill>
      <patternFill patternType="solid">
        <fgColor rgb="FFCCECFF"/>
        <bgColor rgb="FFCCECFF"/>
      </patternFill>
    </fill>
    <fill>
      <patternFill patternType="solid">
        <fgColor rgb="FFFFFF00"/>
        <bgColor rgb="FFFFFF00"/>
      </patternFill>
    </fill>
    <fill>
      <patternFill patternType="solid">
        <fgColor rgb="FFFFFF00"/>
        <bgColor indexed="64"/>
      </patternFill>
    </fill>
    <fill>
      <patternFill patternType="solid">
        <fgColor rgb="FF66CCFF"/>
        <bgColor rgb="FF66CCFF"/>
      </patternFill>
    </fill>
    <fill>
      <patternFill patternType="solid">
        <fgColor theme="1"/>
        <bgColor theme="1"/>
      </patternFill>
    </fill>
    <fill>
      <patternFill patternType="solid">
        <fgColor rgb="FFFF0000"/>
        <bgColor rgb="FFFF0000"/>
      </patternFill>
    </fill>
    <fill>
      <patternFill patternType="solid">
        <fgColor theme="0"/>
        <bgColor rgb="FFB7B7B7"/>
      </patternFill>
    </fill>
    <fill>
      <patternFill patternType="solid">
        <fgColor rgb="FFE5F6FF"/>
        <bgColor rgb="FFE5F6FF"/>
      </patternFill>
    </fill>
    <fill>
      <patternFill patternType="solid">
        <fgColor theme="4" tint="0.79998168889431442"/>
        <bgColor indexed="64"/>
      </patternFill>
    </fill>
    <fill>
      <patternFill patternType="solid">
        <fgColor rgb="FFF3F3F3"/>
        <bgColor rgb="FFF3F3F3"/>
      </patternFill>
    </fill>
    <fill>
      <patternFill patternType="solid">
        <fgColor rgb="FFFFFF00"/>
        <bgColor rgb="FFB7B7B7"/>
      </patternFill>
    </fill>
    <fill>
      <patternFill patternType="solid">
        <fgColor rgb="FFFFFF00"/>
        <bgColor rgb="FFFFFFFF"/>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hair">
        <color rgb="FF000000"/>
      </top>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s>
  <cellStyleXfs count="1">
    <xf numFmtId="0" fontId="0" fillId="0" borderId="0"/>
  </cellStyleXfs>
  <cellXfs count="127">
    <xf numFmtId="0" fontId="0" fillId="0" borderId="0" xfId="0"/>
    <xf numFmtId="0" fontId="2" fillId="0" borderId="0" xfId="0" applyFont="1" applyAlignment="1" applyProtection="1">
      <alignment vertical="center"/>
      <protection locked="0"/>
    </xf>
    <xf numFmtId="0" fontId="4" fillId="0" borderId="0" xfId="0" applyFont="1" applyAlignment="1" applyProtection="1">
      <alignment vertical="center"/>
      <protection locked="0"/>
    </xf>
    <xf numFmtId="0" fontId="5" fillId="2" borderId="0" xfId="0" applyFont="1" applyFill="1" applyAlignment="1" applyProtection="1">
      <alignment vertical="center"/>
      <protection locked="0"/>
    </xf>
    <xf numFmtId="0" fontId="5" fillId="3" borderId="0" xfId="0" applyFont="1" applyFill="1" applyAlignment="1" applyProtection="1">
      <alignment vertical="center"/>
      <protection locked="0"/>
    </xf>
    <xf numFmtId="0" fontId="6" fillId="3" borderId="0" xfId="0" applyFont="1" applyFill="1" applyAlignment="1" applyProtection="1">
      <alignment vertical="center"/>
      <protection locked="0"/>
    </xf>
    <xf numFmtId="0" fontId="7" fillId="0" borderId="0" xfId="0" applyFont="1" applyAlignment="1" applyProtection="1">
      <alignment vertical="center"/>
      <protection locked="0"/>
    </xf>
    <xf numFmtId="0" fontId="8" fillId="0" borderId="0" xfId="0" applyFont="1" applyAlignment="1" applyProtection="1">
      <alignment vertical="center"/>
      <protection locked="0"/>
    </xf>
    <xf numFmtId="0" fontId="9"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14" fillId="0" borderId="0" xfId="0" applyFont="1" applyAlignment="1" applyProtection="1">
      <alignment vertical="center"/>
      <protection locked="0"/>
    </xf>
    <xf numFmtId="0" fontId="15" fillId="0" borderId="0" xfId="0" applyFont="1" applyAlignment="1" applyProtection="1">
      <alignment vertical="center"/>
      <protection locked="0"/>
    </xf>
    <xf numFmtId="0" fontId="2" fillId="2" borderId="0" xfId="0" applyFont="1" applyFill="1" applyAlignment="1" applyProtection="1">
      <alignment horizontal="left" vertical="center"/>
      <protection locked="0"/>
    </xf>
    <xf numFmtId="0" fontId="9" fillId="2" borderId="0" xfId="0" applyFont="1" applyFill="1" applyAlignment="1" applyProtection="1">
      <alignment vertical="center"/>
      <protection locked="0"/>
    </xf>
    <xf numFmtId="0" fontId="16" fillId="2" borderId="0" xfId="0" applyFont="1" applyFill="1" applyAlignment="1" applyProtection="1">
      <alignment vertical="center" wrapText="1"/>
      <protection locked="0"/>
    </xf>
    <xf numFmtId="0" fontId="2" fillId="2" borderId="0" xfId="0" applyFont="1" applyFill="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19"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23" fillId="11" borderId="0" xfId="0" applyFont="1" applyFill="1" applyAlignment="1" applyProtection="1">
      <alignment vertical="center" wrapText="1"/>
      <protection locked="0"/>
    </xf>
    <xf numFmtId="0" fontId="9" fillId="12" borderId="13" xfId="0" applyFont="1" applyFill="1" applyBorder="1" applyAlignment="1" applyProtection="1">
      <alignment vertical="center"/>
      <protection locked="0"/>
    </xf>
    <xf numFmtId="0" fontId="2" fillId="12" borderId="14" xfId="0" applyFont="1" applyFill="1" applyBorder="1" applyAlignment="1" applyProtection="1">
      <alignment vertical="center"/>
      <protection locked="0"/>
    </xf>
    <xf numFmtId="0" fontId="9" fillId="12" borderId="14" xfId="0" applyFont="1" applyFill="1" applyBorder="1" applyAlignment="1" applyProtection="1">
      <alignment horizontal="center" vertical="center"/>
      <protection locked="0"/>
    </xf>
    <xf numFmtId="0" fontId="2" fillId="12" borderId="14" xfId="0" applyFont="1" applyFill="1" applyBorder="1" applyAlignment="1" applyProtection="1">
      <alignment horizontal="center" vertical="center"/>
      <protection locked="0"/>
    </xf>
    <xf numFmtId="0" fontId="2" fillId="12" borderId="15" xfId="0" applyFont="1" applyFill="1" applyBorder="1" applyAlignment="1" applyProtection="1">
      <alignment vertical="center"/>
      <protection locked="0"/>
    </xf>
    <xf numFmtId="0" fontId="17" fillId="0" borderId="0" xfId="0" applyFont="1" applyAlignment="1" applyProtection="1">
      <alignment vertical="center"/>
      <protection locked="0"/>
    </xf>
    <xf numFmtId="0" fontId="16" fillId="0" borderId="0" xfId="0" applyFont="1" applyAlignment="1" applyProtection="1">
      <alignment vertical="center"/>
      <protection locked="0"/>
    </xf>
    <xf numFmtId="0" fontId="6" fillId="2" borderId="21" xfId="0" applyFont="1" applyFill="1" applyBorder="1" applyAlignment="1" applyProtection="1">
      <alignment vertical="center"/>
      <protection locked="0"/>
    </xf>
    <xf numFmtId="0" fontId="2" fillId="11" borderId="0" xfId="0" applyFont="1" applyFill="1" applyAlignment="1" applyProtection="1">
      <alignment horizontal="left" vertical="center" wrapText="1"/>
      <protection locked="0"/>
    </xf>
    <xf numFmtId="0" fontId="6" fillId="2" borderId="16" xfId="0" applyFont="1" applyFill="1" applyBorder="1" applyAlignment="1" applyProtection="1">
      <alignment vertical="center"/>
      <protection locked="0"/>
    </xf>
    <xf numFmtId="0" fontId="15" fillId="13" borderId="10" xfId="0" applyFont="1" applyFill="1" applyBorder="1" applyAlignment="1" applyProtection="1">
      <alignment vertical="center"/>
      <protection locked="0"/>
    </xf>
    <xf numFmtId="0" fontId="15" fillId="13" borderId="11" xfId="0" applyFont="1" applyFill="1" applyBorder="1" applyAlignment="1" applyProtection="1">
      <alignment vertical="center"/>
      <protection locked="0"/>
    </xf>
    <xf numFmtId="0" fontId="6" fillId="14" borderId="16" xfId="0" applyFont="1" applyFill="1" applyBorder="1" applyAlignment="1" applyProtection="1">
      <alignment vertical="center"/>
      <protection locked="0"/>
    </xf>
    <xf numFmtId="0" fontId="6" fillId="2" borderId="19" xfId="0" applyFont="1" applyFill="1" applyBorder="1" applyAlignment="1" applyProtection="1">
      <alignment vertical="center"/>
      <protection locked="0"/>
    </xf>
    <xf numFmtId="0" fontId="2" fillId="12" borderId="13" xfId="0" applyFont="1" applyFill="1" applyBorder="1" applyAlignment="1" applyProtection="1">
      <alignment vertical="center"/>
      <protection locked="0"/>
    </xf>
    <xf numFmtId="0" fontId="2" fillId="12" borderId="0" xfId="0" applyFont="1" applyFill="1" applyAlignment="1" applyProtection="1">
      <alignment horizontal="center" vertical="center"/>
      <protection locked="0"/>
    </xf>
    <xf numFmtId="0" fontId="2" fillId="12" borderId="0" xfId="0" applyFont="1" applyFill="1" applyAlignment="1" applyProtection="1">
      <alignment vertical="center"/>
      <protection locked="0"/>
    </xf>
    <xf numFmtId="0" fontId="2" fillId="12" borderId="20" xfId="0" applyFont="1" applyFill="1" applyBorder="1" applyAlignment="1" applyProtection="1">
      <alignment vertical="center"/>
      <protection locked="0"/>
    </xf>
    <xf numFmtId="0" fontId="24" fillId="2" borderId="0" xfId="0" applyFont="1" applyFill="1" applyAlignment="1" applyProtection="1">
      <alignment horizontal="left" vertical="center" wrapText="1"/>
      <protection locked="0"/>
    </xf>
    <xf numFmtId="0" fontId="11" fillId="2" borderId="0" xfId="0" applyFont="1" applyFill="1" applyAlignment="1" applyProtection="1">
      <alignment horizontal="center" vertical="center" wrapText="1"/>
      <protection locked="0"/>
    </xf>
    <xf numFmtId="0" fontId="2" fillId="2" borderId="0" xfId="0" applyFont="1" applyFill="1" applyAlignment="1" applyProtection="1">
      <alignment vertical="center"/>
      <protection locked="0"/>
    </xf>
    <xf numFmtId="0" fontId="9" fillId="2" borderId="0" xfId="0" applyFont="1" applyFill="1" applyAlignment="1" applyProtection="1">
      <alignment horizontal="center" vertical="center"/>
      <protection locked="0"/>
    </xf>
    <xf numFmtId="0" fontId="30" fillId="0" borderId="0" xfId="0" applyFont="1" applyAlignment="1" applyProtection="1">
      <alignment vertical="center"/>
      <protection locked="0"/>
    </xf>
    <xf numFmtId="0" fontId="11" fillId="2" borderId="0" xfId="0" applyFont="1" applyFill="1" applyAlignment="1" applyProtection="1">
      <alignment horizontal="left" vertical="center" wrapText="1"/>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10" fillId="4" borderId="1" xfId="0" applyFont="1" applyFill="1" applyBorder="1" applyAlignment="1" applyProtection="1">
      <alignment vertical="center" wrapText="1"/>
      <protection locked="0"/>
    </xf>
    <xf numFmtId="0" fontId="10" fillId="4" borderId="2" xfId="0" applyFont="1" applyFill="1" applyBorder="1" applyAlignment="1" applyProtection="1">
      <alignment vertical="center"/>
      <protection locked="0"/>
    </xf>
    <xf numFmtId="0" fontId="10" fillId="4" borderId="3" xfId="0" applyFont="1" applyFill="1" applyBorder="1" applyAlignment="1" applyProtection="1">
      <alignment vertical="center"/>
      <protection locked="0"/>
    </xf>
    <xf numFmtId="0" fontId="10" fillId="4" borderId="4" xfId="0" applyFont="1" applyFill="1" applyBorder="1" applyAlignment="1" applyProtection="1">
      <alignment vertical="center"/>
      <protection locked="0"/>
    </xf>
    <xf numFmtId="0" fontId="10" fillId="4" borderId="0" xfId="0" applyFont="1" applyFill="1" applyAlignment="1" applyProtection="1">
      <alignment vertical="center"/>
      <protection locked="0"/>
    </xf>
    <xf numFmtId="0" fontId="10" fillId="4" borderId="5" xfId="0" applyFont="1" applyFill="1" applyBorder="1" applyAlignment="1" applyProtection="1">
      <alignment vertical="center"/>
      <protection locked="0"/>
    </xf>
    <xf numFmtId="0" fontId="10" fillId="4" borderId="6" xfId="0" applyFont="1" applyFill="1" applyBorder="1" applyAlignment="1" applyProtection="1">
      <alignment vertical="center"/>
      <protection locked="0"/>
    </xf>
    <xf numFmtId="0" fontId="10" fillId="4" borderId="7" xfId="0" applyFont="1" applyFill="1" applyBorder="1" applyAlignment="1" applyProtection="1">
      <alignment vertical="center"/>
      <protection locked="0"/>
    </xf>
    <xf numFmtId="0" fontId="10" fillId="4" borderId="8" xfId="0" applyFont="1" applyFill="1" applyBorder="1" applyAlignment="1" applyProtection="1">
      <alignment vertical="center"/>
      <protection locked="0"/>
    </xf>
    <xf numFmtId="0" fontId="11" fillId="0" borderId="0" xfId="0" applyFont="1" applyAlignment="1" applyProtection="1">
      <alignment vertical="center" wrapText="1"/>
      <protection locked="0"/>
    </xf>
    <xf numFmtId="0" fontId="16" fillId="5" borderId="9" xfId="0" applyFont="1" applyFill="1" applyBorder="1" applyAlignment="1" applyProtection="1">
      <alignment horizontal="center" vertical="center"/>
      <protection locked="0"/>
    </xf>
    <xf numFmtId="0" fontId="15" fillId="0" borderId="10" xfId="0" applyFont="1" applyBorder="1" applyAlignment="1" applyProtection="1">
      <alignment vertical="center"/>
      <protection locked="0"/>
    </xf>
    <xf numFmtId="0" fontId="15" fillId="0" borderId="11" xfId="0" applyFont="1" applyBorder="1" applyAlignment="1" applyProtection="1">
      <alignment vertical="center"/>
      <protection locked="0"/>
    </xf>
    <xf numFmtId="14" fontId="17" fillId="6" borderId="9" xfId="0" applyNumberFormat="1" applyFont="1" applyFill="1" applyBorder="1" applyAlignment="1" applyProtection="1">
      <alignment horizontal="left" vertical="center"/>
      <protection locked="0"/>
    </xf>
    <xf numFmtId="0" fontId="17" fillId="6" borderId="9" xfId="0" applyFont="1" applyFill="1" applyBorder="1" applyAlignment="1" applyProtection="1">
      <alignment horizontal="left" vertical="center"/>
      <protection locked="0"/>
    </xf>
    <xf numFmtId="0" fontId="17" fillId="6" borderId="10" xfId="0" applyFont="1" applyFill="1" applyBorder="1" applyAlignment="1" applyProtection="1">
      <alignment vertical="center"/>
      <protection locked="0"/>
    </xf>
    <xf numFmtId="0" fontId="17" fillId="7" borderId="9" xfId="0" applyFont="1" applyFill="1" applyBorder="1" applyAlignment="1" applyProtection="1">
      <alignment vertical="center"/>
      <protection locked="0"/>
    </xf>
    <xf numFmtId="0" fontId="15" fillId="7" borderId="10" xfId="0" applyFont="1" applyFill="1" applyBorder="1" applyAlignment="1" applyProtection="1">
      <alignment vertical="center"/>
      <protection locked="0"/>
    </xf>
    <xf numFmtId="0" fontId="15" fillId="7" borderId="11" xfId="0" applyFont="1" applyFill="1" applyBorder="1" applyAlignment="1" applyProtection="1">
      <alignment vertical="center"/>
      <protection locked="0"/>
    </xf>
    <xf numFmtId="0" fontId="17" fillId="6" borderId="9" xfId="0" applyFont="1" applyFill="1" applyBorder="1" applyAlignment="1" applyProtection="1">
      <alignment vertical="center" wrapText="1"/>
      <protection locked="0"/>
    </xf>
    <xf numFmtId="0" fontId="20" fillId="5" borderId="13" xfId="0" applyFont="1" applyFill="1" applyBorder="1" applyAlignment="1" applyProtection="1">
      <alignment horizontal="left" vertical="center" wrapText="1"/>
      <protection locked="0"/>
    </xf>
    <xf numFmtId="0" fontId="15" fillId="0" borderId="14" xfId="0" applyFont="1" applyBorder="1" applyAlignment="1" applyProtection="1">
      <alignment vertical="center"/>
      <protection locked="0"/>
    </xf>
    <xf numFmtId="0" fontId="15" fillId="0" borderId="15" xfId="0" applyFont="1" applyBorder="1" applyAlignment="1" applyProtection="1">
      <alignment vertical="center"/>
      <protection locked="0"/>
    </xf>
    <xf numFmtId="0" fontId="21" fillId="8" borderId="9" xfId="0" applyFont="1" applyFill="1" applyBorder="1" applyAlignment="1" applyProtection="1">
      <alignment horizontal="center" vertical="center" wrapText="1"/>
      <protection locked="0"/>
    </xf>
    <xf numFmtId="0" fontId="22" fillId="9" borderId="16" xfId="0" applyFont="1" applyFill="1" applyBorder="1" applyAlignment="1" applyProtection="1">
      <alignment horizontal="left" vertical="center" wrapText="1"/>
      <protection locked="0"/>
    </xf>
    <xf numFmtId="0" fontId="15" fillId="0" borderId="17" xfId="0" applyFont="1" applyBorder="1" applyAlignment="1" applyProtection="1">
      <alignment vertical="center"/>
      <protection locked="0"/>
    </xf>
    <xf numFmtId="0" fontId="15" fillId="0" borderId="18" xfId="0" applyFont="1" applyBorder="1" applyAlignment="1" applyProtection="1">
      <alignment vertical="center"/>
      <protection locked="0"/>
    </xf>
    <xf numFmtId="0" fontId="20" fillId="10" borderId="9" xfId="0" applyFont="1" applyFill="1" applyBorder="1" applyAlignment="1">
      <alignment horizontal="center" vertical="center" wrapText="1"/>
    </xf>
    <xf numFmtId="0" fontId="15" fillId="0" borderId="10" xfId="0" applyFont="1" applyBorder="1" applyAlignment="1">
      <alignment vertical="center"/>
    </xf>
    <xf numFmtId="0" fontId="15" fillId="0" borderId="11" xfId="0" applyFont="1" applyBorder="1" applyAlignment="1">
      <alignment vertical="center"/>
    </xf>
    <xf numFmtId="0" fontId="2" fillId="6" borderId="13" xfId="0" applyFont="1" applyFill="1" applyBorder="1" applyAlignment="1" applyProtection="1">
      <alignment horizontal="center" vertical="center" wrapText="1"/>
      <protection locked="0"/>
    </xf>
    <xf numFmtId="0" fontId="15" fillId="0" borderId="19" xfId="0" applyFont="1" applyBorder="1" applyAlignment="1" applyProtection="1">
      <alignment vertical="center"/>
      <protection locked="0"/>
    </xf>
    <xf numFmtId="0" fontId="15" fillId="0" borderId="20" xfId="0" applyFont="1" applyBorder="1" applyAlignment="1" applyProtection="1">
      <alignment vertical="center"/>
      <protection locked="0"/>
    </xf>
    <xf numFmtId="0" fontId="15" fillId="0" borderId="16" xfId="0" applyFont="1" applyBorder="1" applyAlignment="1" applyProtection="1">
      <alignment vertical="center"/>
      <protection locked="0"/>
    </xf>
    <xf numFmtId="0" fontId="2" fillId="6" borderId="9" xfId="0" applyFont="1" applyFill="1" applyBorder="1" applyAlignment="1" applyProtection="1">
      <alignment vertical="center" wrapText="1"/>
      <protection locked="0"/>
    </xf>
    <xf numFmtId="0" fontId="17" fillId="2" borderId="13" xfId="0" applyFont="1" applyFill="1" applyBorder="1" applyAlignment="1" applyProtection="1">
      <alignment horizontal="center" vertical="center"/>
      <protection locked="0"/>
    </xf>
    <xf numFmtId="0" fontId="2" fillId="6" borderId="10" xfId="0" applyFont="1" applyFill="1" applyBorder="1" applyAlignment="1" applyProtection="1">
      <alignment vertical="center"/>
      <protection locked="0"/>
    </xf>
    <xf numFmtId="0" fontId="2" fillId="6" borderId="11" xfId="0" applyFont="1" applyFill="1" applyBorder="1" applyAlignment="1" applyProtection="1">
      <alignment vertical="center"/>
      <protection locked="0"/>
    </xf>
    <xf numFmtId="0" fontId="2" fillId="6" borderId="9" xfId="0" applyFont="1" applyFill="1" applyBorder="1" applyAlignment="1" applyProtection="1">
      <alignment vertical="center"/>
      <protection locked="0"/>
    </xf>
    <xf numFmtId="0" fontId="2" fillId="6" borderId="13" xfId="0" applyFont="1" applyFill="1" applyBorder="1" applyAlignment="1" applyProtection="1">
      <alignment horizontal="center" vertical="center"/>
      <protection locked="0"/>
    </xf>
    <xf numFmtId="0" fontId="9" fillId="12" borderId="13" xfId="0" applyFont="1" applyFill="1" applyBorder="1" applyAlignment="1" applyProtection="1">
      <alignment horizontal="left" vertical="center"/>
      <protection locked="0"/>
    </xf>
    <xf numFmtId="0" fontId="9" fillId="12" borderId="14" xfId="0" applyFont="1" applyFill="1" applyBorder="1" applyAlignment="1" applyProtection="1">
      <alignment horizontal="left" vertical="center"/>
      <protection locked="0"/>
    </xf>
    <xf numFmtId="0" fontId="9" fillId="12" borderId="13" xfId="0" applyFont="1" applyFill="1" applyBorder="1" applyAlignment="1" applyProtection="1">
      <alignment vertical="center"/>
      <protection locked="0"/>
    </xf>
    <xf numFmtId="0" fontId="9" fillId="12" borderId="9" xfId="0" applyFont="1" applyFill="1" applyBorder="1" applyAlignment="1" applyProtection="1">
      <alignment horizontal="left" vertical="center"/>
      <protection locked="0"/>
    </xf>
    <xf numFmtId="0" fontId="9" fillId="12" borderId="10" xfId="0" applyFont="1" applyFill="1" applyBorder="1" applyAlignment="1" applyProtection="1">
      <alignment horizontal="left" vertical="center"/>
      <protection locked="0"/>
    </xf>
    <xf numFmtId="0" fontId="17" fillId="2" borderId="13" xfId="0" applyFont="1" applyFill="1" applyBorder="1" applyAlignment="1" applyProtection="1">
      <alignment vertical="center"/>
      <protection locked="0"/>
    </xf>
    <xf numFmtId="0" fontId="4" fillId="0" borderId="0" xfId="0" applyFont="1" applyAlignment="1" applyProtection="1">
      <alignment vertical="center"/>
      <protection locked="0"/>
    </xf>
    <xf numFmtId="0" fontId="2" fillId="12" borderId="13" xfId="0" applyFont="1" applyFill="1" applyBorder="1" applyAlignment="1" applyProtection="1">
      <alignment horizontal="center" vertical="center"/>
      <protection locked="0"/>
    </xf>
    <xf numFmtId="0" fontId="2" fillId="0" borderId="9" xfId="0" applyFont="1" applyBorder="1" applyAlignment="1" applyProtection="1">
      <alignment vertical="center"/>
      <protection locked="0"/>
    </xf>
    <xf numFmtId="0" fontId="24" fillId="5" borderId="9" xfId="0" applyFont="1" applyFill="1" applyBorder="1" applyAlignment="1" applyProtection="1">
      <alignment horizontal="left" vertical="center" wrapText="1"/>
      <protection locked="0"/>
    </xf>
    <xf numFmtId="0" fontId="15" fillId="0" borderId="10" xfId="0" applyFont="1" applyBorder="1" applyAlignment="1" applyProtection="1">
      <alignment vertical="center" wrapText="1"/>
      <protection locked="0"/>
    </xf>
    <xf numFmtId="0" fontId="15" fillId="0" borderId="11" xfId="0" applyFont="1" applyBorder="1" applyAlignment="1" applyProtection="1">
      <alignment vertical="center" wrapText="1"/>
      <protection locked="0"/>
    </xf>
    <xf numFmtId="0" fontId="9" fillId="8" borderId="9" xfId="0" applyFont="1" applyFill="1" applyBorder="1" applyAlignment="1" applyProtection="1">
      <alignment horizontal="center" vertical="center" wrapText="1"/>
      <protection locked="0"/>
    </xf>
    <xf numFmtId="0" fontId="25" fillId="8" borderId="22" xfId="0" applyFont="1" applyFill="1" applyBorder="1" applyAlignment="1" applyProtection="1">
      <alignment horizontal="center" vertical="center" wrapText="1"/>
      <protection locked="0"/>
    </xf>
    <xf numFmtId="0" fontId="26" fillId="0" borderId="23" xfId="0" applyFont="1" applyBorder="1" applyAlignment="1" applyProtection="1">
      <alignment vertical="center"/>
      <protection locked="0"/>
    </xf>
    <xf numFmtId="0" fontId="24" fillId="5" borderId="13" xfId="0" applyFont="1" applyFill="1" applyBorder="1" applyAlignment="1" applyProtection="1">
      <alignment horizontal="left" vertical="center" wrapText="1"/>
      <protection locked="0"/>
    </xf>
    <xf numFmtId="0" fontId="11" fillId="8" borderId="9" xfId="0" applyFont="1" applyFill="1" applyBorder="1" applyAlignment="1" applyProtection="1">
      <alignment horizontal="center" vertical="center" wrapText="1"/>
      <protection locked="0"/>
    </xf>
    <xf numFmtId="0" fontId="20" fillId="10" borderId="10" xfId="0" applyFont="1" applyFill="1" applyBorder="1" applyAlignment="1">
      <alignment horizontal="center" vertical="center" wrapText="1"/>
    </xf>
    <xf numFmtId="0" fontId="22" fillId="9" borderId="19" xfId="0" applyFont="1" applyFill="1" applyBorder="1" applyAlignment="1" applyProtection="1">
      <alignment horizontal="left" vertical="center" wrapText="1"/>
      <protection locked="0"/>
    </xf>
    <xf numFmtId="0" fontId="2" fillId="12" borderId="9" xfId="0" applyFont="1" applyFill="1" applyBorder="1" applyAlignment="1" applyProtection="1">
      <alignment vertical="center"/>
      <protection locked="0"/>
    </xf>
    <xf numFmtId="0" fontId="27" fillId="6" borderId="9" xfId="0" applyFont="1" applyFill="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1" xfId="0" applyFont="1" applyBorder="1" applyAlignment="1" applyProtection="1">
      <alignment vertical="center"/>
      <protection locked="0"/>
    </xf>
    <xf numFmtId="0" fontId="2" fillId="12" borderId="9" xfId="0" applyFont="1" applyFill="1" applyBorder="1" applyAlignment="1" applyProtection="1">
      <alignment horizontal="left" vertical="center"/>
      <protection locked="0"/>
    </xf>
    <xf numFmtId="0" fontId="29" fillId="6" borderId="9" xfId="0" applyFont="1" applyFill="1" applyBorder="1" applyAlignment="1" applyProtection="1">
      <alignment horizontal="center" vertical="center"/>
      <protection locked="0"/>
    </xf>
    <xf numFmtId="0" fontId="27" fillId="6" borderId="10" xfId="0" applyFont="1" applyFill="1" applyBorder="1" applyAlignment="1" applyProtection="1">
      <alignment horizontal="center" vertical="center"/>
      <protection locked="0"/>
    </xf>
    <xf numFmtId="0" fontId="27" fillId="6" borderId="11" xfId="0" applyFont="1" applyFill="1" applyBorder="1" applyAlignment="1" applyProtection="1">
      <alignment horizontal="center" vertical="center"/>
      <protection locked="0"/>
    </xf>
    <xf numFmtId="0" fontId="28" fillId="7" borderId="10" xfId="0" applyFont="1" applyFill="1" applyBorder="1" applyAlignment="1" applyProtection="1">
      <alignment vertical="center"/>
      <protection locked="0"/>
    </xf>
    <xf numFmtId="0" fontId="28" fillId="7" borderId="11" xfId="0" applyFont="1" applyFill="1" applyBorder="1" applyAlignment="1" applyProtection="1">
      <alignment vertical="center"/>
      <protection locked="0"/>
    </xf>
    <xf numFmtId="0" fontId="2" fillId="12" borderId="13" xfId="0" applyFont="1" applyFill="1" applyBorder="1" applyAlignment="1" applyProtection="1">
      <alignment vertical="center" wrapText="1"/>
      <protection locked="0"/>
    </xf>
    <xf numFmtId="0" fontId="27" fillId="6" borderId="13" xfId="0" applyFont="1" applyFill="1" applyBorder="1" applyAlignment="1" applyProtection="1">
      <alignment horizontal="center" vertical="center"/>
      <protection locked="0"/>
    </xf>
    <xf numFmtId="0" fontId="27" fillId="6" borderId="14" xfId="0" applyFont="1" applyFill="1" applyBorder="1" applyAlignment="1" applyProtection="1">
      <alignment horizontal="center" vertical="center"/>
      <protection locked="0"/>
    </xf>
    <xf numFmtId="0" fontId="27" fillId="6" borderId="15" xfId="0" applyFont="1" applyFill="1" applyBorder="1" applyAlignment="1" applyProtection="1">
      <alignment horizontal="center" vertical="center"/>
      <protection locked="0"/>
    </xf>
    <xf numFmtId="0" fontId="27" fillId="6" borderId="16" xfId="0" applyFont="1" applyFill="1" applyBorder="1" applyAlignment="1" applyProtection="1">
      <alignment horizontal="center" vertical="center"/>
      <protection locked="0"/>
    </xf>
    <xf numFmtId="0" fontId="27" fillId="6" borderId="17" xfId="0" applyFont="1" applyFill="1" applyBorder="1" applyAlignment="1" applyProtection="1">
      <alignment horizontal="center" vertical="center"/>
      <protection locked="0"/>
    </xf>
    <xf numFmtId="0" fontId="27" fillId="6" borderId="18" xfId="0" applyFont="1" applyFill="1" applyBorder="1" applyAlignment="1" applyProtection="1">
      <alignment horizontal="center" vertical="center"/>
      <protection locked="0"/>
    </xf>
    <xf numFmtId="0" fontId="20" fillId="16" borderId="9" xfId="0" applyFont="1" applyFill="1" applyBorder="1" applyAlignment="1" applyProtection="1">
      <alignment horizontal="center" vertical="center" wrapText="1"/>
      <protection locked="0"/>
    </xf>
    <xf numFmtId="0" fontId="2" fillId="2" borderId="9" xfId="0" applyFont="1" applyFill="1" applyBorder="1" applyAlignment="1" applyProtection="1">
      <alignment vertical="center"/>
      <protection locked="0"/>
    </xf>
    <xf numFmtId="0" fontId="29" fillId="15" borderId="9"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cellXfs>
  <cellStyles count="1">
    <cellStyle name="標準" xfId="0" builtinId="0"/>
  </cellStyles>
  <dxfs count="98">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0"/>
      </font>
      <fill>
        <patternFill>
          <bgColor theme="0"/>
        </patternFill>
      </fill>
    </dxf>
    <dxf>
      <font>
        <color theme="1" tint="0.499984740745262"/>
      </font>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0"/>
      </font>
      <fill>
        <patternFill>
          <bgColor theme="0"/>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0"/>
      </font>
      <fill>
        <patternFill>
          <bgColor theme="0"/>
        </patternFill>
      </fill>
    </dxf>
    <dxf>
      <font>
        <color theme="1" tint="0.499984740745262"/>
      </font>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rgb="FFFF000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ont>
        <color theme="1" tint="0.499984740745262"/>
      </font>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0"/>
      </font>
      <fill>
        <patternFill>
          <bgColor theme="0"/>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ont>
        <color auto="1"/>
      </font>
      <fill>
        <patternFill>
          <bgColor theme="0"/>
        </patternFill>
      </fill>
    </dxf>
    <dxf>
      <font>
        <color theme="0"/>
      </font>
      <fill>
        <patternFill>
          <bgColor theme="0"/>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theme="1"/>
      </font>
      <fill>
        <patternFill>
          <bgColor theme="0"/>
        </patternFill>
      </fill>
    </dxf>
    <dxf>
      <font>
        <color theme="1" tint="0.499984740745262"/>
      </font>
      <fill>
        <patternFill>
          <bgColor theme="1" tint="0.499984740745262"/>
        </patternFill>
      </fill>
    </dxf>
    <dxf>
      <font>
        <color theme="0"/>
      </font>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rgb="FFFF000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2"/>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D24" lockText="1" noThreeD="1"/>
</file>

<file path=xl/ctrlProps/ctrlProp10.xml><?xml version="1.0" encoding="utf-8"?>
<formControlPr xmlns="http://schemas.microsoft.com/office/spreadsheetml/2009/9/main" objectType="CheckBox" fmlaLink="D34" lockText="1" noThreeD="1"/>
</file>

<file path=xl/ctrlProps/ctrlProp11.xml><?xml version="1.0" encoding="utf-8"?>
<formControlPr xmlns="http://schemas.microsoft.com/office/spreadsheetml/2009/9/main" objectType="CheckBox" fmlaLink="D35" lockText="1" noThreeD="1"/>
</file>

<file path=xl/ctrlProps/ctrlProp12.xml><?xml version="1.0" encoding="utf-8"?>
<formControlPr xmlns="http://schemas.microsoft.com/office/spreadsheetml/2009/9/main" objectType="CheckBox" fmlaLink="D37" lockText="1" noThreeD="1"/>
</file>

<file path=xl/ctrlProps/ctrlProp13.xml><?xml version="1.0" encoding="utf-8"?>
<formControlPr xmlns="http://schemas.microsoft.com/office/spreadsheetml/2009/9/main" objectType="CheckBox" fmlaLink="D39" lockText="1" noThreeD="1"/>
</file>

<file path=xl/ctrlProps/ctrlProp14.xml><?xml version="1.0" encoding="utf-8"?>
<formControlPr xmlns="http://schemas.microsoft.com/office/spreadsheetml/2009/9/main" objectType="CheckBox" fmlaLink="D40" lockText="1" noThreeD="1"/>
</file>

<file path=xl/ctrlProps/ctrlProp15.xml><?xml version="1.0" encoding="utf-8"?>
<formControlPr xmlns="http://schemas.microsoft.com/office/spreadsheetml/2009/9/main" objectType="CheckBox" fmlaLink="D41" lockText="1" noThreeD="1"/>
</file>

<file path=xl/ctrlProps/ctrlProp16.xml><?xml version="1.0" encoding="utf-8"?>
<formControlPr xmlns="http://schemas.microsoft.com/office/spreadsheetml/2009/9/main" objectType="CheckBox" fmlaLink="D42" lockText="1" noThreeD="1"/>
</file>

<file path=xl/ctrlProps/ctrlProp17.xml><?xml version="1.0" encoding="utf-8"?>
<formControlPr xmlns="http://schemas.microsoft.com/office/spreadsheetml/2009/9/main" objectType="CheckBox" fmlaLink="AL46" lockText="1" noThreeD="1"/>
</file>

<file path=xl/ctrlProps/ctrlProp18.xml><?xml version="1.0" encoding="utf-8"?>
<formControlPr xmlns="http://schemas.microsoft.com/office/spreadsheetml/2009/9/main" objectType="CheckBox" fmlaLink="B14" lockText="1" noThreeD="1"/>
</file>

<file path=xl/ctrlProps/ctrlProp19.xml><?xml version="1.0" encoding="utf-8"?>
<formControlPr xmlns="http://schemas.microsoft.com/office/spreadsheetml/2009/9/main" objectType="CheckBox" fmlaLink="$AE$52" lockText="1" noThreeD="1"/>
</file>

<file path=xl/ctrlProps/ctrlProp2.xml><?xml version="1.0" encoding="utf-8"?>
<formControlPr xmlns="http://schemas.microsoft.com/office/spreadsheetml/2009/9/main" objectType="CheckBox" fmlaLink="D25" lockText="1" noThreeD="1"/>
</file>

<file path=xl/ctrlProps/ctrlProp20.xml><?xml version="1.0" encoding="utf-8"?>
<formControlPr xmlns="http://schemas.microsoft.com/office/spreadsheetml/2009/9/main" objectType="CheckBox" fmlaLink="$AH$52" lockText="1" noThreeD="1"/>
</file>

<file path=xl/ctrlProps/ctrlProp21.xml><?xml version="1.0" encoding="utf-8"?>
<formControlPr xmlns="http://schemas.microsoft.com/office/spreadsheetml/2009/9/main" objectType="CheckBox" fmlaLink="$AK$52" lockText="1" noThreeD="1"/>
</file>

<file path=xl/ctrlProps/ctrlProp22.xml><?xml version="1.0" encoding="utf-8"?>
<formControlPr xmlns="http://schemas.microsoft.com/office/spreadsheetml/2009/9/main" objectType="CheckBox" fmlaLink="$AH$53" lockText="1" noThreeD="1"/>
</file>

<file path=xl/ctrlProps/ctrlProp23.xml><?xml version="1.0" encoding="utf-8"?>
<formControlPr xmlns="http://schemas.microsoft.com/office/spreadsheetml/2009/9/main" objectType="CheckBox" fmlaLink="$AE$54" lockText="1" noThreeD="1"/>
</file>

<file path=xl/ctrlProps/ctrlProp24.xml><?xml version="1.0" encoding="utf-8"?>
<formControlPr xmlns="http://schemas.microsoft.com/office/spreadsheetml/2009/9/main" objectType="CheckBox" fmlaLink="$AK$53" lockText="1" noThreeD="1"/>
</file>

<file path=xl/ctrlProps/ctrlProp25.xml><?xml version="1.0" encoding="utf-8"?>
<formControlPr xmlns="http://schemas.microsoft.com/office/spreadsheetml/2009/9/main" objectType="CheckBox" fmlaLink="$AH$54" lockText="1" noThreeD="1"/>
</file>

<file path=xl/ctrlProps/ctrlProp26.xml><?xml version="1.0" encoding="utf-8"?>
<formControlPr xmlns="http://schemas.microsoft.com/office/spreadsheetml/2009/9/main" objectType="CheckBox" fmlaLink="$AH$55" lockText="1" noThreeD="1"/>
</file>

<file path=xl/ctrlProps/ctrlProp27.xml><?xml version="1.0" encoding="utf-8"?>
<formControlPr xmlns="http://schemas.microsoft.com/office/spreadsheetml/2009/9/main" objectType="CheckBox" fmlaLink="$AH$56" lockText="1" noThreeD="1"/>
</file>

<file path=xl/ctrlProps/ctrlProp28.xml><?xml version="1.0" encoding="utf-8"?>
<formControlPr xmlns="http://schemas.microsoft.com/office/spreadsheetml/2009/9/main" objectType="CheckBox" fmlaLink="$AK$56" lockText="1" noThreeD="1"/>
</file>

<file path=xl/ctrlProps/ctrlProp29.xml><?xml version="1.0" encoding="utf-8"?>
<formControlPr xmlns="http://schemas.microsoft.com/office/spreadsheetml/2009/9/main" objectType="CheckBox" fmlaLink="$AE$57" lockText="1" noThreeD="1"/>
</file>

<file path=xl/ctrlProps/ctrlProp3.xml><?xml version="1.0" encoding="utf-8"?>
<formControlPr xmlns="http://schemas.microsoft.com/office/spreadsheetml/2009/9/main" objectType="CheckBox" fmlaLink="B15" lockText="1" noThreeD="1"/>
</file>

<file path=xl/ctrlProps/ctrlProp30.xml><?xml version="1.0" encoding="utf-8"?>
<formControlPr xmlns="http://schemas.microsoft.com/office/spreadsheetml/2009/9/main" objectType="CheckBox" fmlaLink="$AK$57" lockText="1" noThreeD="1"/>
</file>

<file path=xl/ctrlProps/ctrlProp31.xml><?xml version="1.0" encoding="utf-8"?>
<formControlPr xmlns="http://schemas.microsoft.com/office/spreadsheetml/2009/9/main" objectType="CheckBox" fmlaLink="$AH$58" lockText="1" noThreeD="1"/>
</file>

<file path=xl/ctrlProps/ctrlProp32.xml><?xml version="1.0" encoding="utf-8"?>
<formControlPr xmlns="http://schemas.microsoft.com/office/spreadsheetml/2009/9/main" objectType="CheckBox" fmlaLink="$AK$58" lockText="1" noThreeD="1"/>
</file>

<file path=xl/ctrlProps/ctrlProp33.xml><?xml version="1.0" encoding="utf-8"?>
<formControlPr xmlns="http://schemas.microsoft.com/office/spreadsheetml/2009/9/main" objectType="CheckBox" fmlaLink="$AE$59" lockText="1" noThreeD="1"/>
</file>

<file path=xl/ctrlProps/ctrlProp34.xml><?xml version="1.0" encoding="utf-8"?>
<formControlPr xmlns="http://schemas.microsoft.com/office/spreadsheetml/2009/9/main" objectType="CheckBox" fmlaLink="$AH$59" lockText="1" noThreeD="1"/>
</file>

<file path=xl/ctrlProps/ctrlProp35.xml><?xml version="1.0" encoding="utf-8"?>
<formControlPr xmlns="http://schemas.microsoft.com/office/spreadsheetml/2009/9/main" objectType="CheckBox" fmlaLink="$AK$59" lockText="1" noThreeD="1"/>
</file>

<file path=xl/ctrlProps/ctrlProp36.xml><?xml version="1.0" encoding="utf-8"?>
<formControlPr xmlns="http://schemas.microsoft.com/office/spreadsheetml/2009/9/main" objectType="CheckBox" fmlaLink="$AE$58" lockText="1" noThreeD="1"/>
</file>

<file path=xl/ctrlProps/ctrlProp37.xml><?xml version="1.0" encoding="utf-8"?>
<formControlPr xmlns="http://schemas.microsoft.com/office/spreadsheetml/2009/9/main" objectType="CheckBox" fmlaLink="$AH$57" lockText="1" noThreeD="1"/>
</file>

<file path=xl/ctrlProps/ctrlProp4.xml><?xml version="1.0" encoding="utf-8"?>
<formControlPr xmlns="http://schemas.microsoft.com/office/spreadsheetml/2009/9/main" objectType="CheckBox" fmlaLink="D26" lockText="1" noThreeD="1"/>
</file>

<file path=xl/ctrlProps/ctrlProp5.xml><?xml version="1.0" encoding="utf-8"?>
<formControlPr xmlns="http://schemas.microsoft.com/office/spreadsheetml/2009/9/main" objectType="CheckBox" fmlaLink="D27" lockText="1" noThreeD="1"/>
</file>

<file path=xl/ctrlProps/ctrlProp6.xml><?xml version="1.0" encoding="utf-8"?>
<formControlPr xmlns="http://schemas.microsoft.com/office/spreadsheetml/2009/9/main" objectType="CheckBox" fmlaLink="D29" lockText="1" noThreeD="1"/>
</file>

<file path=xl/ctrlProps/ctrlProp7.xml><?xml version="1.0" encoding="utf-8"?>
<formControlPr xmlns="http://schemas.microsoft.com/office/spreadsheetml/2009/9/main" objectType="CheckBox" fmlaLink="D30" lockText="1" noThreeD="1"/>
</file>

<file path=xl/ctrlProps/ctrlProp8.xml><?xml version="1.0" encoding="utf-8"?>
<formControlPr xmlns="http://schemas.microsoft.com/office/spreadsheetml/2009/9/main" objectType="CheckBox" fmlaLink="D32" lockText="1" noThreeD="1"/>
</file>

<file path=xl/ctrlProps/ctrlProp9.xml><?xml version="1.0" encoding="utf-8"?>
<formControlPr xmlns="http://schemas.microsoft.com/office/spreadsheetml/2009/9/main" objectType="CheckBox" fmlaLink="D3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31</xdr:col>
      <xdr:colOff>180975</xdr:colOff>
      <xdr:row>0</xdr:row>
      <xdr:rowOff>66675</xdr:rowOff>
    </xdr:from>
    <xdr:ext cx="1466850" cy="476250"/>
    <xdr:sp macro="" textlink="">
      <xdr:nvSpPr>
        <xdr:cNvPr id="2" name="Shape 3">
          <a:extLst>
            <a:ext uri="{FF2B5EF4-FFF2-40B4-BE49-F238E27FC236}">
              <a16:creationId xmlns:a16="http://schemas.microsoft.com/office/drawing/2014/main" id="{00000000-0008-0000-0000-000002000000}"/>
            </a:ext>
          </a:extLst>
        </xdr:cNvPr>
        <xdr:cNvSpPr/>
      </xdr:nvSpPr>
      <xdr:spPr>
        <a:xfrm>
          <a:off x="8315159" y="66675"/>
          <a:ext cx="1466850" cy="476250"/>
        </a:xfrm>
        <a:prstGeom prst="rect">
          <a:avLst/>
        </a:prstGeom>
        <a:solidFill>
          <a:schemeClr val="lt1"/>
        </a:solidFill>
        <a:ln w="12700" cap="flat" cmpd="sng">
          <a:solidFill>
            <a:srgbClr val="1C3052"/>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rgbClr val="000000"/>
              </a:solidFill>
              <a:latin typeface="Arial"/>
              <a:ea typeface="Arial"/>
              <a:cs typeface="Arial"/>
              <a:sym typeface="Arial"/>
            </a:rPr>
            <a:t>附属文書20　別紙c</a:t>
          </a:r>
          <a:endParaRPr sz="1400"/>
        </a:p>
      </xdr:txBody>
    </xdr:sp>
    <xdr:clientData fLocksWithSheet="0"/>
  </xdr:oneCellAnchor>
  <xdr:oneCellAnchor>
    <xdr:from>
      <xdr:col>1</xdr:col>
      <xdr:colOff>66261</xdr:colOff>
      <xdr:row>0</xdr:row>
      <xdr:rowOff>57150</xdr:rowOff>
    </xdr:from>
    <xdr:ext cx="5895975" cy="495300"/>
    <xdr:sp macro="" textlink="">
      <xdr:nvSpPr>
        <xdr:cNvPr id="3" name="Shape 4">
          <a:extLst>
            <a:ext uri="{FF2B5EF4-FFF2-40B4-BE49-F238E27FC236}">
              <a16:creationId xmlns:a16="http://schemas.microsoft.com/office/drawing/2014/main" id="{00000000-0008-0000-0000-000003000000}"/>
            </a:ext>
          </a:extLst>
        </xdr:cNvPr>
        <xdr:cNvSpPr/>
      </xdr:nvSpPr>
      <xdr:spPr>
        <a:xfrm>
          <a:off x="137823" y="57150"/>
          <a:ext cx="5895975" cy="495300"/>
        </a:xfrm>
        <a:prstGeom prst="rect">
          <a:avLst/>
        </a:prstGeom>
        <a:solidFill>
          <a:srgbClr val="DDEAF6"/>
        </a:solidFill>
        <a:ln w="12700" cap="flat" cmpd="sng">
          <a:solidFill>
            <a:srgbClr val="1C3052"/>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50" b="1">
              <a:solidFill>
                <a:srgbClr val="000000"/>
              </a:solidFill>
              <a:latin typeface="Arial"/>
              <a:ea typeface="Arial"/>
              <a:cs typeface="Arial"/>
              <a:sym typeface="Arial"/>
            </a:rPr>
            <a:t>注：本資料は、新規EC加盟店の契約時調査及び既存加盟店の定期調査における指針対策の導入状況調査として、加盟店から申告して頂く内容を例示したものです。</a:t>
          </a:r>
          <a:endParaRPr sz="1050" b="1">
            <a:solidFill>
              <a:srgbClr val="000000"/>
            </a:solidFill>
            <a:latin typeface="Arial"/>
            <a:ea typeface="Arial"/>
            <a:cs typeface="Arial"/>
            <a:sym typeface="Arial"/>
          </a:endParaRPr>
        </a:p>
      </xdr:txBody>
    </xdr:sp>
    <xdr:clientData fLocksWithSheet="0"/>
  </xdr:oneCellAnchor>
  <mc:AlternateContent xmlns:mc="http://schemas.openxmlformats.org/markup-compatibility/2006">
    <mc:Choice xmlns:a14="http://schemas.microsoft.com/office/drawing/2010/main" Requires="a14">
      <xdr:twoCellAnchor editAs="oneCell">
        <xdr:from>
          <xdr:col>3</xdr:col>
          <xdr:colOff>9525</xdr:colOff>
          <xdr:row>23</xdr:row>
          <xdr:rowOff>66675</xdr:rowOff>
        </xdr:from>
        <xdr:to>
          <xdr:col>4</xdr:col>
          <xdr:colOff>9525</xdr:colOff>
          <xdr:row>23</xdr:row>
          <xdr:rowOff>323850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342900</xdr:rowOff>
        </xdr:from>
        <xdr:to>
          <xdr:col>4</xdr:col>
          <xdr:colOff>38100</xdr:colOff>
          <xdr:row>25</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xdr:row>
          <xdr:rowOff>161925</xdr:rowOff>
        </xdr:from>
        <xdr:to>
          <xdr:col>2</xdr:col>
          <xdr:colOff>28575</xdr:colOff>
          <xdr:row>15</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24</xdr:row>
          <xdr:rowOff>152400</xdr:rowOff>
        </xdr:from>
        <xdr:to>
          <xdr:col>4</xdr:col>
          <xdr:colOff>38100</xdr:colOff>
          <xdr:row>26</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25</xdr:row>
          <xdr:rowOff>152400</xdr:rowOff>
        </xdr:from>
        <xdr:to>
          <xdr:col>4</xdr:col>
          <xdr:colOff>38100</xdr:colOff>
          <xdr:row>27</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27</xdr:row>
          <xdr:rowOff>161925</xdr:rowOff>
        </xdr:from>
        <xdr:to>
          <xdr:col>4</xdr:col>
          <xdr:colOff>38100</xdr:colOff>
          <xdr:row>29</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161925</xdr:rowOff>
        </xdr:from>
        <xdr:to>
          <xdr:col>4</xdr:col>
          <xdr:colOff>38100</xdr:colOff>
          <xdr:row>30</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30</xdr:row>
          <xdr:rowOff>152400</xdr:rowOff>
        </xdr:from>
        <xdr:to>
          <xdr:col>4</xdr:col>
          <xdr:colOff>38100</xdr:colOff>
          <xdr:row>32</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31</xdr:row>
          <xdr:rowOff>171450</xdr:rowOff>
        </xdr:from>
        <xdr:to>
          <xdr:col>4</xdr:col>
          <xdr:colOff>38100</xdr:colOff>
          <xdr:row>33</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32</xdr:row>
          <xdr:rowOff>171450</xdr:rowOff>
        </xdr:from>
        <xdr:to>
          <xdr:col>4</xdr:col>
          <xdr:colOff>38100</xdr:colOff>
          <xdr:row>34</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34</xdr:row>
          <xdr:rowOff>76200</xdr:rowOff>
        </xdr:from>
        <xdr:to>
          <xdr:col>4</xdr:col>
          <xdr:colOff>38100</xdr:colOff>
          <xdr:row>34</xdr:row>
          <xdr:rowOff>333375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152400</xdr:rowOff>
        </xdr:from>
        <xdr:to>
          <xdr:col>4</xdr:col>
          <xdr:colOff>38100</xdr:colOff>
          <xdr:row>37</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37</xdr:row>
          <xdr:rowOff>161925</xdr:rowOff>
        </xdr:from>
        <xdr:to>
          <xdr:col>4</xdr:col>
          <xdr:colOff>38100</xdr:colOff>
          <xdr:row>39</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38</xdr:row>
          <xdr:rowOff>152400</xdr:rowOff>
        </xdr:from>
        <xdr:to>
          <xdr:col>4</xdr:col>
          <xdr:colOff>38100</xdr:colOff>
          <xdr:row>40</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39</xdr:row>
          <xdr:rowOff>161925</xdr:rowOff>
        </xdr:from>
        <xdr:to>
          <xdr:col>4</xdr:col>
          <xdr:colOff>38100</xdr:colOff>
          <xdr:row>41</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40</xdr:row>
          <xdr:rowOff>152400</xdr:rowOff>
        </xdr:from>
        <xdr:to>
          <xdr:col>4</xdr:col>
          <xdr:colOff>38100</xdr:colOff>
          <xdr:row>42</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209550</xdr:colOff>
          <xdr:row>45</xdr:row>
          <xdr:rowOff>552450</xdr:rowOff>
        </xdr:from>
        <xdr:to>
          <xdr:col>38</xdr:col>
          <xdr:colOff>142875</xdr:colOff>
          <xdr:row>45</xdr:row>
          <xdr:rowOff>942975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12</xdr:row>
          <xdr:rowOff>180975</xdr:rowOff>
        </xdr:from>
        <xdr:to>
          <xdr:col>2</xdr:col>
          <xdr:colOff>57150</xdr:colOff>
          <xdr:row>14</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50</xdr:row>
          <xdr:rowOff>180975</xdr:rowOff>
        </xdr:from>
        <xdr:to>
          <xdr:col>32</xdr:col>
          <xdr:colOff>85725</xdr:colOff>
          <xdr:row>52</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50</xdr:row>
          <xdr:rowOff>180975</xdr:rowOff>
        </xdr:from>
        <xdr:to>
          <xdr:col>35</xdr:col>
          <xdr:colOff>66675</xdr:colOff>
          <xdr:row>52</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50</xdr:row>
          <xdr:rowOff>171450</xdr:rowOff>
        </xdr:from>
        <xdr:to>
          <xdr:col>37</xdr:col>
          <xdr:colOff>361950</xdr:colOff>
          <xdr:row>52</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51</xdr:row>
          <xdr:rowOff>171450</xdr:rowOff>
        </xdr:from>
        <xdr:to>
          <xdr:col>35</xdr:col>
          <xdr:colOff>66675</xdr:colOff>
          <xdr:row>53</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52</xdr:row>
          <xdr:rowOff>171450</xdr:rowOff>
        </xdr:from>
        <xdr:to>
          <xdr:col>32</xdr:col>
          <xdr:colOff>85725</xdr:colOff>
          <xdr:row>54</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51</xdr:row>
          <xdr:rowOff>171450</xdr:rowOff>
        </xdr:from>
        <xdr:to>
          <xdr:col>37</xdr:col>
          <xdr:colOff>361950</xdr:colOff>
          <xdr:row>53</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52</xdr:row>
          <xdr:rowOff>171450</xdr:rowOff>
        </xdr:from>
        <xdr:to>
          <xdr:col>35</xdr:col>
          <xdr:colOff>66675</xdr:colOff>
          <xdr:row>54</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53</xdr:row>
          <xdr:rowOff>171450</xdr:rowOff>
        </xdr:from>
        <xdr:to>
          <xdr:col>35</xdr:col>
          <xdr:colOff>66675</xdr:colOff>
          <xdr:row>55</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54</xdr:row>
          <xdr:rowOff>171450</xdr:rowOff>
        </xdr:from>
        <xdr:to>
          <xdr:col>35</xdr:col>
          <xdr:colOff>66675</xdr:colOff>
          <xdr:row>56</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54</xdr:row>
          <xdr:rowOff>171450</xdr:rowOff>
        </xdr:from>
        <xdr:to>
          <xdr:col>37</xdr:col>
          <xdr:colOff>361950</xdr:colOff>
          <xdr:row>56</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55</xdr:row>
          <xdr:rowOff>171450</xdr:rowOff>
        </xdr:from>
        <xdr:to>
          <xdr:col>32</xdr:col>
          <xdr:colOff>85725</xdr:colOff>
          <xdr:row>57</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55</xdr:row>
          <xdr:rowOff>171450</xdr:rowOff>
        </xdr:from>
        <xdr:to>
          <xdr:col>37</xdr:col>
          <xdr:colOff>361950</xdr:colOff>
          <xdr:row>57</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56</xdr:row>
          <xdr:rowOff>171450</xdr:rowOff>
        </xdr:from>
        <xdr:to>
          <xdr:col>35</xdr:col>
          <xdr:colOff>76200</xdr:colOff>
          <xdr:row>58</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56</xdr:row>
          <xdr:rowOff>171450</xdr:rowOff>
        </xdr:from>
        <xdr:to>
          <xdr:col>37</xdr:col>
          <xdr:colOff>361950</xdr:colOff>
          <xdr:row>58</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58</xdr:row>
          <xdr:rowOff>76200</xdr:rowOff>
        </xdr:from>
        <xdr:to>
          <xdr:col>32</xdr:col>
          <xdr:colOff>85725</xdr:colOff>
          <xdr:row>59</xdr:row>
          <xdr:rowOff>104775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58</xdr:row>
          <xdr:rowOff>76200</xdr:rowOff>
        </xdr:from>
        <xdr:to>
          <xdr:col>35</xdr:col>
          <xdr:colOff>76200</xdr:colOff>
          <xdr:row>59</xdr:row>
          <xdr:rowOff>104775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58</xdr:row>
          <xdr:rowOff>76200</xdr:rowOff>
        </xdr:from>
        <xdr:to>
          <xdr:col>37</xdr:col>
          <xdr:colOff>361950</xdr:colOff>
          <xdr:row>59</xdr:row>
          <xdr:rowOff>104775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56</xdr:row>
          <xdr:rowOff>161925</xdr:rowOff>
        </xdr:from>
        <xdr:to>
          <xdr:col>32</xdr:col>
          <xdr:colOff>123825</xdr:colOff>
          <xdr:row>58</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55</xdr:row>
          <xdr:rowOff>171450</xdr:rowOff>
        </xdr:from>
        <xdr:to>
          <xdr:col>35</xdr:col>
          <xdr:colOff>123825</xdr:colOff>
          <xdr:row>57</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221255</xdr:colOff>
          <xdr:row>20</xdr:row>
          <xdr:rowOff>1</xdr:rowOff>
        </xdr:from>
        <xdr:to>
          <xdr:col>42</xdr:col>
          <xdr:colOff>6159497</xdr:colOff>
          <xdr:row>48</xdr:row>
          <xdr:rowOff>176659</xdr:rowOff>
        </xdr:to>
        <xdr:pic>
          <xdr:nvPicPr>
            <xdr:cNvPr id="41" name="図 40">
              <a:extLst>
                <a:ext uri="{FF2B5EF4-FFF2-40B4-BE49-F238E27FC236}">
                  <a16:creationId xmlns:a16="http://schemas.microsoft.com/office/drawing/2014/main" id="{00000000-0008-0000-0000-000029000000}"/>
                </a:ext>
              </a:extLst>
            </xdr:cNvPr>
            <xdr:cNvPicPr>
              <a:picLocks noChangeAspect="1" noChangeArrowheads="1"/>
              <a:extLst>
                <a:ext uri="{84589F7E-364E-4C9E-8A38-B11213B215E9}">
                  <a14:cameraTool cellRange="#REF!" spid="_x0000_s1088"/>
                </a:ext>
              </a:extLst>
            </xdr:cNvPicPr>
          </xdr:nvPicPr>
          <xdr:blipFill>
            <a:blip xmlns:r="http://schemas.openxmlformats.org/officeDocument/2006/relationships" r:embed="rId1"/>
            <a:srcRect/>
            <a:stretch>
              <a:fillRect/>
            </a:stretch>
          </xdr:blipFill>
          <xdr:spPr bwMode="auto">
            <a:xfrm>
              <a:off x="10433496" y="4798440"/>
              <a:ext cx="8261405" cy="80864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601D3-5621-45E0-BF99-1B63997A0C3B}">
  <sheetPr>
    <pageSetUpPr fitToPage="1"/>
  </sheetPr>
  <dimension ref="A1:AQ981"/>
  <sheetViews>
    <sheetView showGridLines="0" tabSelected="1" view="pageBreakPreview" zoomScale="115" zoomScaleNormal="115" zoomScaleSheetLayoutView="115" workbookViewId="0">
      <selection activeCell="E17" sqref="E17:H17"/>
    </sheetView>
  </sheetViews>
  <sheetFormatPr defaultColWidth="12.7109375" defaultRowHeight="15.95" customHeight="1"/>
  <cols>
    <col min="1" max="1" width="1" style="2" customWidth="1"/>
    <col min="2" max="2" width="4.42578125" style="2" customWidth="1"/>
    <col min="3" max="3" width="2.85546875" style="2" customWidth="1"/>
    <col min="4" max="4" width="3.42578125" style="2" customWidth="1"/>
    <col min="5" max="5" width="2.7109375" style="2" customWidth="1"/>
    <col min="6" max="6" width="4.28515625" style="2" customWidth="1"/>
    <col min="7" max="11" width="2.7109375" style="2" customWidth="1"/>
    <col min="12" max="12" width="3.28515625" style="2" customWidth="1"/>
    <col min="13" max="13" width="5" style="2" customWidth="1"/>
    <col min="14" max="14" width="8.42578125" style="2" customWidth="1"/>
    <col min="15" max="17" width="2.7109375" style="2" customWidth="1"/>
    <col min="18" max="18" width="6.28515625" style="2" customWidth="1"/>
    <col min="19" max="29" width="2.7109375" style="2" customWidth="1"/>
    <col min="30" max="30" width="18.42578125" style="2" customWidth="1"/>
    <col min="31" max="37" width="2.7109375" style="2" customWidth="1"/>
    <col min="38" max="38" width="5.7109375" style="2" customWidth="1"/>
    <col min="39" max="39" width="2.7109375" style="2" customWidth="1"/>
    <col min="40" max="40" width="3.42578125" style="2" customWidth="1"/>
    <col min="41" max="41" width="6.28515625" style="2" customWidth="1"/>
    <col min="42" max="42" width="26.140625" style="2" bestFit="1" customWidth="1"/>
    <col min="43" max="43" width="255.7109375" style="2" bestFit="1" customWidth="1"/>
    <col min="44" max="16384" width="12.7109375" style="2"/>
  </cols>
  <sheetData>
    <row r="1" spans="1:39" ht="24"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24"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24">
      <c r="A3" s="3"/>
      <c r="B3" s="4" t="s">
        <v>0</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39" ht="2.25" customHeight="1">
      <c r="A4" s="6"/>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ht="21.4" customHeight="1" thickBot="1">
      <c r="A5" s="6"/>
      <c r="B5" s="7" t="s">
        <v>1</v>
      </c>
      <c r="C5" s="8"/>
      <c r="D5" s="8"/>
      <c r="E5" s="8"/>
      <c r="F5" s="8"/>
      <c r="G5" s="8"/>
      <c r="H5" s="8"/>
      <c r="I5" s="8"/>
      <c r="J5" s="8"/>
      <c r="K5" s="8"/>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ht="20.100000000000001" customHeight="1">
      <c r="A6" s="6"/>
      <c r="B6" s="47" t="s">
        <v>2</v>
      </c>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9"/>
    </row>
    <row r="7" spans="1:39" ht="16.350000000000001" customHeight="1">
      <c r="A7" s="6"/>
      <c r="B7" s="50"/>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2"/>
    </row>
    <row r="8" spans="1:39" ht="16.350000000000001" customHeight="1">
      <c r="A8" s="6"/>
      <c r="B8" s="50"/>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2"/>
    </row>
    <row r="9" spans="1:39" ht="16.350000000000001" customHeight="1">
      <c r="A9" s="6"/>
      <c r="B9" s="50"/>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2"/>
    </row>
    <row r="10" spans="1:39" ht="16.350000000000001" customHeight="1">
      <c r="A10" s="6"/>
      <c r="B10" s="50"/>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2"/>
    </row>
    <row r="11" spans="1:39" ht="37.700000000000003" customHeight="1" thickBot="1">
      <c r="A11" s="6"/>
      <c r="B11" s="53"/>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5"/>
    </row>
    <row r="12" spans="1:39" ht="18.75" customHeight="1">
      <c r="A12" s="6"/>
      <c r="B12" s="7" t="s">
        <v>3</v>
      </c>
      <c r="C12" s="8"/>
      <c r="D12" s="8"/>
      <c r="E12" s="8"/>
      <c r="F12" s="8"/>
      <c r="G12" s="8"/>
      <c r="H12" s="8"/>
      <c r="I12" s="8"/>
      <c r="J12" s="8"/>
      <c r="K12" s="8"/>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17.649999999999999" customHeight="1">
      <c r="A13" s="6"/>
      <c r="B13" s="56" t="s">
        <v>4</v>
      </c>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row>
    <row r="14" spans="1:39" ht="15" customHeight="1">
      <c r="A14" s="9"/>
      <c r="B14" s="10" t="b">
        <v>0</v>
      </c>
      <c r="C14" s="11" t="s">
        <v>5</v>
      </c>
      <c r="AL14" s="12"/>
      <c r="AM14" s="13"/>
    </row>
    <row r="15" spans="1:39" ht="15" customHeight="1">
      <c r="A15" s="6"/>
      <c r="B15" s="10" t="b">
        <v>0</v>
      </c>
      <c r="C15" s="11" t="s">
        <v>6</v>
      </c>
      <c r="AL15" s="12"/>
      <c r="AM15" s="13"/>
    </row>
    <row r="16" spans="1:39" ht="24">
      <c r="A16" s="6"/>
      <c r="B16" s="14" t="s">
        <v>7</v>
      </c>
      <c r="C16" s="15"/>
      <c r="D16" s="15"/>
      <c r="E16" s="15"/>
      <c r="F16" s="15"/>
      <c r="G16" s="15"/>
      <c r="H16" s="15"/>
      <c r="I16" s="15"/>
      <c r="J16" s="15"/>
      <c r="K16" s="15"/>
      <c r="L16" s="15"/>
      <c r="M16" s="15"/>
      <c r="N16" s="15"/>
      <c r="O16" s="15"/>
      <c r="P16" s="15"/>
      <c r="Q16" s="15"/>
      <c r="R16" s="15"/>
      <c r="S16" s="15"/>
      <c r="T16" s="15"/>
      <c r="U16" s="15"/>
      <c r="V16" s="15"/>
      <c r="W16" s="15"/>
      <c r="X16" s="15"/>
      <c r="Y16" s="15"/>
      <c r="Z16" s="15"/>
      <c r="AA16" s="1"/>
      <c r="AB16" s="16"/>
      <c r="AC16" s="16"/>
      <c r="AD16" s="16"/>
      <c r="AE16" s="13"/>
      <c r="AF16" s="13"/>
      <c r="AG16" s="13"/>
      <c r="AH16" s="13"/>
      <c r="AI16" s="13"/>
      <c r="AJ16" s="13"/>
      <c r="AK16" s="13"/>
      <c r="AL16" s="13"/>
      <c r="AM16" s="13"/>
    </row>
    <row r="17" spans="1:43" ht="24">
      <c r="A17" s="6"/>
      <c r="B17" s="57" t="s">
        <v>8</v>
      </c>
      <c r="C17" s="58"/>
      <c r="D17" s="59"/>
      <c r="E17" s="60"/>
      <c r="F17" s="58"/>
      <c r="G17" s="58"/>
      <c r="H17" s="59"/>
      <c r="I17" s="57" t="s">
        <v>9</v>
      </c>
      <c r="J17" s="58"/>
      <c r="K17" s="58"/>
      <c r="L17" s="59"/>
      <c r="M17" s="61"/>
      <c r="N17" s="59"/>
      <c r="O17" s="57" t="s">
        <v>10</v>
      </c>
      <c r="P17" s="58"/>
      <c r="Q17" s="58"/>
      <c r="R17" s="59"/>
      <c r="S17" s="62"/>
      <c r="T17" s="58"/>
      <c r="U17" s="58"/>
      <c r="V17" s="58"/>
      <c r="W17" s="58"/>
      <c r="X17" s="58"/>
      <c r="Y17" s="58"/>
      <c r="Z17" s="58"/>
      <c r="AA17" s="58"/>
      <c r="AB17" s="58"/>
      <c r="AC17" s="59"/>
      <c r="AD17" s="17" t="s">
        <v>11</v>
      </c>
      <c r="AE17" s="63" t="s">
        <v>12</v>
      </c>
      <c r="AF17" s="64"/>
      <c r="AG17" s="64"/>
      <c r="AH17" s="64"/>
      <c r="AI17" s="64"/>
      <c r="AJ17" s="64"/>
      <c r="AK17" s="64"/>
      <c r="AL17" s="65"/>
      <c r="AM17" s="13"/>
    </row>
    <row r="18" spans="1:43" ht="15.75">
      <c r="A18" s="1"/>
      <c r="B18" s="57" t="s">
        <v>13</v>
      </c>
      <c r="C18" s="58"/>
      <c r="D18" s="59"/>
      <c r="E18" s="66"/>
      <c r="F18" s="58"/>
      <c r="G18" s="58"/>
      <c r="H18" s="58"/>
      <c r="I18" s="58"/>
      <c r="J18" s="58"/>
      <c r="K18" s="58"/>
      <c r="L18" s="58"/>
      <c r="M18" s="58"/>
      <c r="N18" s="59"/>
      <c r="O18" s="57" t="s">
        <v>14</v>
      </c>
      <c r="P18" s="58"/>
      <c r="Q18" s="58"/>
      <c r="R18" s="58"/>
      <c r="S18" s="66"/>
      <c r="T18" s="58"/>
      <c r="U18" s="58"/>
      <c r="V18" s="58"/>
      <c r="W18" s="58"/>
      <c r="X18" s="58"/>
      <c r="Y18" s="58"/>
      <c r="Z18" s="58"/>
      <c r="AA18" s="58"/>
      <c r="AB18" s="58"/>
      <c r="AC18" s="58"/>
      <c r="AD18" s="58"/>
      <c r="AE18" s="58"/>
      <c r="AF18" s="58"/>
      <c r="AG18" s="58"/>
      <c r="AH18" s="58"/>
      <c r="AI18" s="58"/>
      <c r="AJ18" s="58"/>
      <c r="AK18" s="58"/>
      <c r="AL18" s="59"/>
      <c r="AM18" s="13"/>
    </row>
    <row r="19" spans="1:43" ht="21">
      <c r="A19" s="1"/>
      <c r="B19" s="18" t="s">
        <v>15</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43" ht="3.75" customHeight="1">
      <c r="A20" s="1"/>
      <c r="B20" s="1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43" ht="55.7" customHeight="1">
      <c r="A21" s="1"/>
      <c r="B21" s="67" t="s">
        <v>16</v>
      </c>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9"/>
      <c r="AE21" s="70" t="s">
        <v>17</v>
      </c>
      <c r="AF21" s="58"/>
      <c r="AG21" s="58"/>
      <c r="AH21" s="58"/>
      <c r="AI21" s="58"/>
      <c r="AJ21" s="58"/>
      <c r="AK21" s="58"/>
      <c r="AL21" s="58"/>
      <c r="AM21" s="59"/>
    </row>
    <row r="22" spans="1:43" ht="36" customHeight="1">
      <c r="A22" s="1"/>
      <c r="B22" s="71" t="s">
        <v>18</v>
      </c>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3"/>
      <c r="AE22" s="74" t="str">
        <f>IF(AND(B14=TRUE,B15= TRUE), "対象外", IF(AND(A23, A28, A31, A36, A38), "準拠している", "準拠していない"))</f>
        <v>準拠していない</v>
      </c>
      <c r="AF22" s="75"/>
      <c r="AG22" s="75"/>
      <c r="AH22" s="75"/>
      <c r="AI22" s="75"/>
      <c r="AJ22" s="75"/>
      <c r="AK22" s="75"/>
      <c r="AL22" s="75"/>
      <c r="AM22" s="76"/>
    </row>
    <row r="23" spans="1:43" ht="15" customHeight="1">
      <c r="A23" s="20" t="b">
        <f>AND(OR(D24, D25), D26, D27)</f>
        <v>0</v>
      </c>
      <c r="B23" s="77" t="str">
        <f>IF(A23, "済", "")</f>
        <v/>
      </c>
      <c r="C23" s="69"/>
      <c r="D23" s="21" t="s">
        <v>19</v>
      </c>
      <c r="E23" s="22"/>
      <c r="F23" s="22"/>
      <c r="G23" s="23"/>
      <c r="H23" s="23"/>
      <c r="I23" s="23"/>
      <c r="J23" s="23"/>
      <c r="K23" s="23"/>
      <c r="L23" s="23"/>
      <c r="M23" s="23"/>
      <c r="N23" s="23"/>
      <c r="O23" s="23"/>
      <c r="P23" s="23"/>
      <c r="Q23" s="23"/>
      <c r="R23" s="23"/>
      <c r="S23" s="23"/>
      <c r="T23" s="23"/>
      <c r="U23" s="23"/>
      <c r="V23" s="24"/>
      <c r="W23" s="24"/>
      <c r="X23" s="24"/>
      <c r="Y23" s="24"/>
      <c r="Z23" s="24"/>
      <c r="AA23" s="24"/>
      <c r="AB23" s="24"/>
      <c r="AC23" s="24"/>
      <c r="AD23" s="24"/>
      <c r="AE23" s="24"/>
      <c r="AF23" s="24"/>
      <c r="AG23" s="24"/>
      <c r="AH23" s="24"/>
      <c r="AI23" s="24"/>
      <c r="AJ23" s="24"/>
      <c r="AK23" s="24"/>
      <c r="AL23" s="22"/>
      <c r="AM23" s="25"/>
      <c r="AO23" s="26"/>
      <c r="AP23" s="27"/>
      <c r="AQ23" s="27"/>
    </row>
    <row r="24" spans="1:43" ht="30.75" customHeight="1">
      <c r="A24" s="1"/>
      <c r="B24" s="78"/>
      <c r="C24" s="79"/>
      <c r="D24" s="28" t="b">
        <v>0</v>
      </c>
      <c r="E24" s="81" t="s">
        <v>20</v>
      </c>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82" t="s">
        <v>21</v>
      </c>
      <c r="AJ24" s="68"/>
      <c r="AK24" s="68"/>
      <c r="AL24" s="68"/>
      <c r="AM24" s="69"/>
      <c r="AO24" s="26"/>
      <c r="AP24" s="26"/>
      <c r="AQ24" s="26"/>
    </row>
    <row r="25" spans="1:43" ht="15" customHeight="1">
      <c r="A25" s="1"/>
      <c r="B25" s="78"/>
      <c r="C25" s="79"/>
      <c r="D25" s="28" t="b">
        <v>0</v>
      </c>
      <c r="E25" s="81" t="s">
        <v>22</v>
      </c>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4"/>
      <c r="AI25" s="80"/>
      <c r="AJ25" s="72"/>
      <c r="AK25" s="72"/>
      <c r="AL25" s="72"/>
      <c r="AM25" s="73"/>
      <c r="AO25" s="26"/>
      <c r="AP25" s="26"/>
      <c r="AQ25" s="26"/>
    </row>
    <row r="26" spans="1:43" ht="15" customHeight="1">
      <c r="A26" s="1"/>
      <c r="B26" s="78"/>
      <c r="C26" s="79"/>
      <c r="D26" s="28" t="b">
        <v>0</v>
      </c>
      <c r="E26" s="85" t="s">
        <v>23</v>
      </c>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9"/>
      <c r="AO26" s="26"/>
      <c r="AP26" s="26"/>
      <c r="AQ26" s="26"/>
    </row>
    <row r="27" spans="1:43" ht="15.75">
      <c r="A27" s="1"/>
      <c r="B27" s="80"/>
      <c r="C27" s="73"/>
      <c r="D27" s="28" t="b">
        <v>0</v>
      </c>
      <c r="E27" s="81" t="s">
        <v>24</v>
      </c>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9"/>
      <c r="AO27" s="26"/>
      <c r="AP27" s="26"/>
      <c r="AQ27" s="26"/>
    </row>
    <row r="28" spans="1:43" ht="15" customHeight="1">
      <c r="A28" s="29" t="b">
        <f>AND(D29, D30)</f>
        <v>0</v>
      </c>
      <c r="B28" s="86" t="str">
        <f>IF(A28, "済", "")</f>
        <v/>
      </c>
      <c r="C28" s="69"/>
      <c r="D28" s="87" t="s">
        <v>25</v>
      </c>
      <c r="E28" s="88"/>
      <c r="F28" s="88"/>
      <c r="G28" s="88"/>
      <c r="H28" s="88"/>
      <c r="I28" s="88"/>
      <c r="J28" s="88"/>
      <c r="K28" s="88"/>
      <c r="L28" s="88"/>
      <c r="M28" s="88"/>
      <c r="N28" s="88"/>
      <c r="O28" s="88"/>
      <c r="P28" s="88"/>
      <c r="Q28" s="88"/>
      <c r="R28" s="88"/>
      <c r="S28" s="88"/>
      <c r="T28" s="23"/>
      <c r="U28" s="23"/>
      <c r="V28" s="24"/>
      <c r="W28" s="24"/>
      <c r="X28" s="24"/>
      <c r="Y28" s="24"/>
      <c r="Z28" s="24"/>
      <c r="AA28" s="24"/>
      <c r="AB28" s="24"/>
      <c r="AC28" s="24"/>
      <c r="AD28" s="24"/>
      <c r="AE28" s="24"/>
      <c r="AF28" s="24"/>
      <c r="AG28" s="24"/>
      <c r="AH28" s="24"/>
      <c r="AI28" s="24"/>
      <c r="AJ28" s="24"/>
      <c r="AK28" s="24"/>
      <c r="AL28" s="22"/>
      <c r="AM28" s="25"/>
      <c r="AO28" s="26"/>
      <c r="AP28" s="26"/>
      <c r="AQ28" s="26"/>
    </row>
    <row r="29" spans="1:43" ht="15.75">
      <c r="A29" s="1"/>
      <c r="B29" s="78"/>
      <c r="C29" s="79"/>
      <c r="D29" s="28" t="b">
        <v>0</v>
      </c>
      <c r="E29" s="81" t="s">
        <v>26</v>
      </c>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9"/>
      <c r="AO29" s="26"/>
      <c r="AP29" s="26"/>
      <c r="AQ29" s="26"/>
    </row>
    <row r="30" spans="1:43" ht="15" customHeight="1">
      <c r="A30" s="1"/>
      <c r="B30" s="80"/>
      <c r="C30" s="73"/>
      <c r="D30" s="30" t="b">
        <v>0</v>
      </c>
      <c r="E30" s="81" t="s">
        <v>27</v>
      </c>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9"/>
      <c r="AO30" s="26"/>
      <c r="AP30" s="26"/>
      <c r="AQ30" s="26"/>
    </row>
    <row r="31" spans="1:43" ht="15" customHeight="1">
      <c r="A31" s="29" t="b">
        <f>AND(OR(D32, D33), D34, D35)</f>
        <v>0</v>
      </c>
      <c r="B31" s="86" t="str">
        <f>IF(A31, "済", "")</f>
        <v/>
      </c>
      <c r="C31" s="69"/>
      <c r="D31" s="89" t="s">
        <v>28</v>
      </c>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9"/>
      <c r="AO31" s="26"/>
      <c r="AP31" s="26"/>
      <c r="AQ31" s="26"/>
    </row>
    <row r="32" spans="1:43" ht="15" customHeight="1">
      <c r="A32" s="1"/>
      <c r="B32" s="78"/>
      <c r="C32" s="79"/>
      <c r="D32" s="28" t="b">
        <v>0</v>
      </c>
      <c r="E32" s="85" t="s">
        <v>29</v>
      </c>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9"/>
      <c r="AI32" s="82" t="s">
        <v>21</v>
      </c>
      <c r="AJ32" s="68"/>
      <c r="AK32" s="68"/>
      <c r="AL32" s="68"/>
      <c r="AM32" s="69"/>
      <c r="AO32" s="26"/>
      <c r="AP32" s="26"/>
      <c r="AQ32" s="26"/>
    </row>
    <row r="33" spans="1:43" ht="15.75">
      <c r="A33" s="1"/>
      <c r="B33" s="78"/>
      <c r="C33" s="79"/>
      <c r="D33" s="28" t="b">
        <v>0</v>
      </c>
      <c r="E33" s="81" t="s">
        <v>30</v>
      </c>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9"/>
      <c r="AI33" s="80"/>
      <c r="AJ33" s="72"/>
      <c r="AK33" s="72"/>
      <c r="AL33" s="72"/>
      <c r="AM33" s="73"/>
      <c r="AO33" s="26"/>
      <c r="AP33" s="26"/>
      <c r="AQ33" s="26"/>
    </row>
    <row r="34" spans="1:43" ht="15.75">
      <c r="A34" s="1"/>
      <c r="B34" s="78"/>
      <c r="C34" s="79"/>
      <c r="D34" s="28" t="b">
        <v>0</v>
      </c>
      <c r="E34" s="81" t="s">
        <v>31</v>
      </c>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AO34" s="26"/>
      <c r="AP34" s="26"/>
      <c r="AQ34" s="26"/>
    </row>
    <row r="35" spans="1:43" ht="32.85" customHeight="1">
      <c r="A35" s="1"/>
      <c r="B35" s="80"/>
      <c r="C35" s="73"/>
      <c r="D35" s="28" t="b">
        <v>0</v>
      </c>
      <c r="E35" s="81" t="s">
        <v>32</v>
      </c>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AO35" s="26"/>
      <c r="AP35" s="26"/>
      <c r="AQ35" s="26"/>
    </row>
    <row r="36" spans="1:43" ht="15" customHeight="1">
      <c r="A36" s="29" t="b">
        <f>AND(D37)</f>
        <v>0</v>
      </c>
      <c r="B36" s="86" t="str">
        <f>IF(A36, "済", "")</f>
        <v/>
      </c>
      <c r="C36" s="69"/>
      <c r="D36" s="90" t="s">
        <v>33</v>
      </c>
      <c r="E36" s="91"/>
      <c r="F36" s="91"/>
      <c r="G36" s="91"/>
      <c r="H36" s="91"/>
      <c r="I36" s="91"/>
      <c r="J36" s="91"/>
      <c r="K36" s="91"/>
      <c r="L36" s="91"/>
      <c r="M36" s="91"/>
      <c r="N36" s="91"/>
      <c r="O36" s="91"/>
      <c r="P36" s="91"/>
      <c r="Q36" s="91"/>
      <c r="R36" s="91"/>
      <c r="S36" s="91"/>
      <c r="T36" s="31"/>
      <c r="U36" s="31"/>
      <c r="V36" s="31"/>
      <c r="W36" s="31"/>
      <c r="X36" s="31"/>
      <c r="Y36" s="31"/>
      <c r="Z36" s="31"/>
      <c r="AA36" s="31"/>
      <c r="AB36" s="31"/>
      <c r="AC36" s="31"/>
      <c r="AD36" s="31"/>
      <c r="AE36" s="31"/>
      <c r="AF36" s="31"/>
      <c r="AG36" s="31"/>
      <c r="AH36" s="31"/>
      <c r="AI36" s="31"/>
      <c r="AJ36" s="31"/>
      <c r="AK36" s="31"/>
      <c r="AL36" s="31"/>
      <c r="AM36" s="32"/>
      <c r="AO36" s="26"/>
      <c r="AP36" s="26"/>
      <c r="AQ36" s="26"/>
    </row>
    <row r="37" spans="1:43" ht="15.75">
      <c r="A37" s="1"/>
      <c r="B37" s="80"/>
      <c r="C37" s="73"/>
      <c r="D37" s="33" t="b">
        <v>0</v>
      </c>
      <c r="E37" s="81" t="s">
        <v>34</v>
      </c>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9"/>
      <c r="AO37" s="26"/>
      <c r="AP37" s="26"/>
      <c r="AQ37" s="26"/>
    </row>
    <row r="38" spans="1:43" ht="15" customHeight="1">
      <c r="A38" s="29" t="b">
        <f>OR(D39, D40,D41,D42)</f>
        <v>0</v>
      </c>
      <c r="B38" s="86" t="str">
        <f>IF(A38, "済", "")</f>
        <v/>
      </c>
      <c r="C38" s="69"/>
      <c r="D38" s="90" t="s">
        <v>35</v>
      </c>
      <c r="E38" s="91"/>
      <c r="F38" s="91"/>
      <c r="G38" s="91"/>
      <c r="H38" s="91"/>
      <c r="I38" s="91"/>
      <c r="J38" s="91"/>
      <c r="K38" s="91"/>
      <c r="L38" s="91"/>
      <c r="M38" s="91"/>
      <c r="N38" s="91"/>
      <c r="O38" s="91"/>
      <c r="P38" s="91"/>
      <c r="Q38" s="91"/>
      <c r="R38" s="91"/>
      <c r="S38" s="91"/>
      <c r="T38" s="91"/>
      <c r="U38" s="91"/>
      <c r="V38" s="91"/>
      <c r="W38" s="91"/>
      <c r="X38" s="91"/>
      <c r="Y38" s="31"/>
      <c r="Z38" s="31"/>
      <c r="AA38" s="31"/>
      <c r="AB38" s="31"/>
      <c r="AC38" s="31"/>
      <c r="AD38" s="31"/>
      <c r="AE38" s="31"/>
      <c r="AF38" s="31"/>
      <c r="AG38" s="31"/>
      <c r="AH38" s="31"/>
      <c r="AI38" s="31"/>
      <c r="AJ38" s="31"/>
      <c r="AK38" s="31"/>
      <c r="AL38" s="31"/>
      <c r="AM38" s="32"/>
      <c r="AO38" s="26"/>
      <c r="AP38" s="26"/>
      <c r="AQ38" s="26"/>
    </row>
    <row r="39" spans="1:43" ht="15" customHeight="1">
      <c r="A39" s="1"/>
      <c r="B39" s="78"/>
      <c r="C39" s="79"/>
      <c r="D39" s="34" t="b">
        <v>0</v>
      </c>
      <c r="E39" s="85" t="s">
        <v>36</v>
      </c>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92" t="s">
        <v>21</v>
      </c>
      <c r="AJ39" s="68"/>
      <c r="AK39" s="68"/>
      <c r="AL39" s="68"/>
      <c r="AM39" s="69"/>
    </row>
    <row r="40" spans="1:43" ht="15" customHeight="1">
      <c r="A40" s="1"/>
      <c r="B40" s="78"/>
      <c r="C40" s="79"/>
      <c r="D40" s="28" t="b">
        <v>0</v>
      </c>
      <c r="E40" s="85" t="s">
        <v>37</v>
      </c>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78"/>
      <c r="AJ40" s="93"/>
      <c r="AK40" s="93"/>
      <c r="AL40" s="93"/>
      <c r="AM40" s="79"/>
    </row>
    <row r="41" spans="1:43" ht="15" customHeight="1">
      <c r="A41" s="1"/>
      <c r="B41" s="78"/>
      <c r="C41" s="79"/>
      <c r="D41" s="28" t="b">
        <v>0</v>
      </c>
      <c r="E41" s="85" t="s">
        <v>38</v>
      </c>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78"/>
      <c r="AJ41" s="93"/>
      <c r="AK41" s="93"/>
      <c r="AL41" s="93"/>
      <c r="AM41" s="79"/>
    </row>
    <row r="42" spans="1:43" ht="15" customHeight="1">
      <c r="A42" s="1"/>
      <c r="B42" s="80"/>
      <c r="C42" s="73"/>
      <c r="D42" s="28" t="b">
        <v>0</v>
      </c>
      <c r="E42" s="85" t="s">
        <v>39</v>
      </c>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80"/>
      <c r="AJ42" s="72"/>
      <c r="AK42" s="72"/>
      <c r="AL42" s="72"/>
      <c r="AM42" s="73"/>
    </row>
    <row r="43" spans="1:43" ht="15" customHeight="1">
      <c r="A43" s="1"/>
      <c r="B43" s="94"/>
      <c r="C43" s="69"/>
      <c r="D43" s="35" t="s">
        <v>40</v>
      </c>
      <c r="E43" s="22"/>
      <c r="F43" s="22"/>
      <c r="G43" s="23"/>
      <c r="H43" s="23"/>
      <c r="I43" s="23"/>
      <c r="J43" s="23"/>
      <c r="K43" s="23"/>
      <c r="L43" s="23"/>
      <c r="M43" s="23"/>
      <c r="N43" s="23"/>
      <c r="O43" s="23"/>
      <c r="P43" s="23"/>
      <c r="Q43" s="23"/>
      <c r="R43" s="23"/>
      <c r="S43" s="23"/>
      <c r="T43" s="23"/>
      <c r="U43" s="23"/>
      <c r="V43" s="24"/>
      <c r="W43" s="24"/>
      <c r="X43" s="24"/>
      <c r="Y43" s="24"/>
      <c r="Z43" s="24"/>
      <c r="AA43" s="24"/>
      <c r="AB43" s="24"/>
      <c r="AC43" s="24"/>
      <c r="AD43" s="24"/>
      <c r="AE43" s="24"/>
      <c r="AF43" s="24"/>
      <c r="AG43" s="24"/>
      <c r="AH43" s="24"/>
      <c r="AI43" s="36"/>
      <c r="AJ43" s="36"/>
      <c r="AK43" s="36"/>
      <c r="AL43" s="37"/>
      <c r="AM43" s="38"/>
    </row>
    <row r="44" spans="1:43" ht="15" customHeight="1">
      <c r="A44" s="1"/>
      <c r="B44" s="80"/>
      <c r="C44" s="73"/>
      <c r="D44" s="95"/>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9"/>
    </row>
    <row r="45" spans="1:43" ht="6.75" customHeight="1" thickBo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43" ht="114" customHeight="1" thickTop="1" thickBot="1">
      <c r="A46" s="1"/>
      <c r="B46" s="96" t="s">
        <v>41</v>
      </c>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8"/>
      <c r="AE46" s="99" t="s">
        <v>42</v>
      </c>
      <c r="AF46" s="58"/>
      <c r="AG46" s="58"/>
      <c r="AH46" s="58"/>
      <c r="AI46" s="58"/>
      <c r="AJ46" s="58"/>
      <c r="AK46" s="58"/>
      <c r="AL46" s="100" t="b">
        <v>0</v>
      </c>
      <c r="AM46" s="101"/>
    </row>
    <row r="47" spans="1:43" ht="3.75" customHeight="1" thickTop="1">
      <c r="A47" s="1"/>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40"/>
      <c r="AF47" s="40"/>
      <c r="AG47" s="40"/>
      <c r="AH47" s="40"/>
      <c r="AI47" s="40"/>
      <c r="AJ47" s="40"/>
      <c r="AK47" s="40"/>
      <c r="AL47" s="40"/>
      <c r="AM47" s="40"/>
    </row>
    <row r="48" spans="1:43" ht="36.75" customHeight="1">
      <c r="A48" s="1"/>
      <c r="B48" s="102" t="s">
        <v>43</v>
      </c>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9"/>
      <c r="AE48" s="103" t="s">
        <v>17</v>
      </c>
      <c r="AF48" s="58"/>
      <c r="AG48" s="58"/>
      <c r="AH48" s="58"/>
      <c r="AI48" s="58"/>
      <c r="AJ48" s="58"/>
      <c r="AK48" s="58"/>
      <c r="AL48" s="58"/>
      <c r="AM48" s="59"/>
    </row>
    <row r="49" spans="1:42" ht="33.950000000000003" customHeight="1">
      <c r="A49" s="1"/>
      <c r="B49" s="80"/>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3"/>
      <c r="AE49" s="104" t="str">
        <f>IF(OR(AL46, AND(B14,B15)), "対象外", IF(AND(AE62, AH62, AK62), "準拠している", "準拠していない"))</f>
        <v>準拠していない</v>
      </c>
      <c r="AF49" s="75"/>
      <c r="AG49" s="75"/>
      <c r="AH49" s="75"/>
      <c r="AI49" s="75"/>
      <c r="AJ49" s="75"/>
      <c r="AK49" s="75"/>
      <c r="AL49" s="75"/>
      <c r="AM49" s="76"/>
    </row>
    <row r="50" spans="1:42" ht="15.75">
      <c r="A50" s="1"/>
      <c r="B50" s="105" t="s">
        <v>45</v>
      </c>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79"/>
      <c r="AE50" s="77" t="s">
        <v>46</v>
      </c>
      <c r="AF50" s="68"/>
      <c r="AG50" s="69"/>
      <c r="AH50" s="77" t="s">
        <v>47</v>
      </c>
      <c r="AI50" s="68"/>
      <c r="AJ50" s="69"/>
      <c r="AK50" s="77" t="s">
        <v>48</v>
      </c>
      <c r="AL50" s="68"/>
      <c r="AM50" s="69"/>
    </row>
    <row r="51" spans="1:42" ht="15.75">
      <c r="A51" s="1"/>
      <c r="B51" s="80"/>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3"/>
      <c r="AE51" s="80"/>
      <c r="AF51" s="72"/>
      <c r="AG51" s="73"/>
      <c r="AH51" s="80"/>
      <c r="AI51" s="72"/>
      <c r="AJ51" s="73"/>
      <c r="AK51" s="80"/>
      <c r="AL51" s="72"/>
      <c r="AM51" s="73"/>
      <c r="AP51" s="10"/>
    </row>
    <row r="52" spans="1:42" ht="15" customHeight="1">
      <c r="A52" s="1"/>
      <c r="B52" s="106" t="s">
        <v>49</v>
      </c>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107" t="b">
        <v>0</v>
      </c>
      <c r="AF52" s="108"/>
      <c r="AG52" s="109"/>
      <c r="AH52" s="107" t="b">
        <v>0</v>
      </c>
      <c r="AI52" s="108"/>
      <c r="AJ52" s="109"/>
      <c r="AK52" s="107" t="b">
        <v>0</v>
      </c>
      <c r="AL52" s="108"/>
      <c r="AM52" s="109"/>
    </row>
    <row r="53" spans="1:42" ht="15" customHeight="1">
      <c r="A53" s="1"/>
      <c r="B53" s="110" t="s">
        <v>50</v>
      </c>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111" t="s">
        <v>51</v>
      </c>
      <c r="AF53" s="64"/>
      <c r="AG53" s="65"/>
      <c r="AH53" s="107" t="b">
        <v>0</v>
      </c>
      <c r="AI53" s="108"/>
      <c r="AJ53" s="109"/>
      <c r="AK53" s="107" t="b">
        <v>0</v>
      </c>
      <c r="AL53" s="108"/>
      <c r="AM53" s="109"/>
    </row>
    <row r="54" spans="1:42" ht="15" customHeight="1">
      <c r="A54" s="1"/>
      <c r="B54" s="110" t="s">
        <v>52</v>
      </c>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107" t="b">
        <v>0</v>
      </c>
      <c r="AF54" s="112"/>
      <c r="AG54" s="113"/>
      <c r="AH54" s="107" t="b">
        <v>0</v>
      </c>
      <c r="AI54" s="108"/>
      <c r="AJ54" s="109"/>
      <c r="AK54" s="111" t="s">
        <v>53</v>
      </c>
      <c r="AL54" s="58"/>
      <c r="AM54" s="59"/>
    </row>
    <row r="55" spans="1:42" ht="15" customHeight="1">
      <c r="A55" s="1"/>
      <c r="B55" s="106" t="s">
        <v>54</v>
      </c>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111" t="s">
        <v>53</v>
      </c>
      <c r="AF55" s="58"/>
      <c r="AG55" s="59"/>
      <c r="AH55" s="107" t="b">
        <v>0</v>
      </c>
      <c r="AI55" s="108"/>
      <c r="AJ55" s="109"/>
      <c r="AK55" s="111" t="s">
        <v>53</v>
      </c>
      <c r="AL55" s="58"/>
      <c r="AM55" s="59"/>
    </row>
    <row r="56" spans="1:42" ht="15" customHeight="1">
      <c r="A56" s="1"/>
      <c r="B56" s="106" t="s">
        <v>55</v>
      </c>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111" t="s">
        <v>53</v>
      </c>
      <c r="AF56" s="58"/>
      <c r="AG56" s="59"/>
      <c r="AH56" s="107" t="b">
        <v>0</v>
      </c>
      <c r="AI56" s="108"/>
      <c r="AJ56" s="109"/>
      <c r="AK56" s="107" t="b">
        <v>0</v>
      </c>
      <c r="AL56" s="108"/>
      <c r="AM56" s="109"/>
    </row>
    <row r="57" spans="1:42" ht="15" customHeight="1">
      <c r="A57" s="1"/>
      <c r="B57" s="106" t="s">
        <v>56</v>
      </c>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107" t="b">
        <v>0</v>
      </c>
      <c r="AF57" s="108"/>
      <c r="AG57" s="109"/>
      <c r="AH57" s="107" t="b">
        <v>0</v>
      </c>
      <c r="AI57" s="114"/>
      <c r="AJ57" s="115"/>
      <c r="AK57" s="107" t="b">
        <v>0</v>
      </c>
      <c r="AL57" s="108"/>
      <c r="AM57" s="109"/>
    </row>
    <row r="58" spans="1:42" ht="15" customHeight="1">
      <c r="A58" s="1"/>
      <c r="B58" s="106" t="s">
        <v>57</v>
      </c>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107" t="b">
        <v>0</v>
      </c>
      <c r="AF58" s="114"/>
      <c r="AG58" s="115"/>
      <c r="AH58" s="107" t="b">
        <v>0</v>
      </c>
      <c r="AI58" s="108"/>
      <c r="AJ58" s="109"/>
      <c r="AK58" s="107" t="b">
        <v>0</v>
      </c>
      <c r="AL58" s="108"/>
      <c r="AM58" s="109"/>
    </row>
    <row r="59" spans="1:42" ht="15.75">
      <c r="A59" s="1"/>
      <c r="B59" s="116" t="s">
        <v>58</v>
      </c>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9"/>
      <c r="AE59" s="117" t="b">
        <v>0</v>
      </c>
      <c r="AF59" s="118"/>
      <c r="AG59" s="119"/>
      <c r="AH59" s="117" t="b">
        <v>0</v>
      </c>
      <c r="AI59" s="118"/>
      <c r="AJ59" s="119"/>
      <c r="AK59" s="117" t="b">
        <v>0</v>
      </c>
      <c r="AL59" s="118"/>
      <c r="AM59" s="119"/>
    </row>
    <row r="60" spans="1:42" ht="15" customHeight="1">
      <c r="A60" s="1"/>
      <c r="B60" s="80"/>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3"/>
      <c r="AE60" s="120"/>
      <c r="AF60" s="121"/>
      <c r="AG60" s="122"/>
      <c r="AH60" s="120"/>
      <c r="AI60" s="121"/>
      <c r="AJ60" s="122"/>
      <c r="AK60" s="120"/>
      <c r="AL60" s="121"/>
      <c r="AM60" s="122"/>
    </row>
    <row r="61" spans="1:42" ht="15" customHeight="1">
      <c r="A61" s="1"/>
      <c r="B61" s="124"/>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9"/>
      <c r="AE61" s="125" t="str">
        <f>IF(OR(AE52, AE54,AE57,AE58,AE59), "済", "" )</f>
        <v/>
      </c>
      <c r="AF61" s="64"/>
      <c r="AG61" s="65"/>
      <c r="AH61" s="125" t="str">
        <f>IF(OR(AH52, AH53,AH54,AH55,AH56,AH57,AH58,AH59), "済", "" )</f>
        <v/>
      </c>
      <c r="AI61" s="64"/>
      <c r="AJ61" s="65"/>
      <c r="AK61" s="125" t="str">
        <f>IF(OR(AK52, AK53,AK56,AK57,AK58,AK59), "済", "" )</f>
        <v/>
      </c>
      <c r="AL61" s="64"/>
      <c r="AM61" s="65"/>
    </row>
    <row r="62" spans="1:42" ht="9.1999999999999993" customHeight="1">
      <c r="A62" s="1"/>
      <c r="B62" s="41"/>
      <c r="C62" s="41"/>
      <c r="D62" s="41"/>
      <c r="E62" s="42"/>
      <c r="F62" s="42"/>
      <c r="G62" s="42"/>
      <c r="H62" s="42"/>
      <c r="I62" s="42"/>
      <c r="J62" s="42"/>
      <c r="K62" s="42"/>
      <c r="L62" s="42"/>
      <c r="M62" s="42"/>
      <c r="N62" s="42"/>
      <c r="O62" s="42"/>
      <c r="P62" s="42"/>
      <c r="Q62" s="42"/>
      <c r="R62" s="42"/>
      <c r="S62" s="42"/>
      <c r="T62" s="42"/>
      <c r="U62" s="42"/>
      <c r="V62" s="16"/>
      <c r="W62" s="16"/>
      <c r="X62" s="16"/>
      <c r="Y62" s="16"/>
      <c r="Z62" s="16"/>
      <c r="AA62" s="16"/>
      <c r="AB62" s="16"/>
      <c r="AC62" s="16"/>
      <c r="AD62" s="16"/>
      <c r="AE62" s="126" t="b">
        <f>OR(AE52, AE54,AE57,AE58,AE59)</f>
        <v>0</v>
      </c>
      <c r="AF62" s="126"/>
      <c r="AG62" s="126"/>
      <c r="AH62" s="126" t="b">
        <f>OR(AH52, AH53,AH54,AH55,AH56,AH57,AH58,AH59)</f>
        <v>0</v>
      </c>
      <c r="AI62" s="126"/>
      <c r="AJ62" s="126"/>
      <c r="AK62" s="126" t="b">
        <f>OR(AK52, AK53,AK56,AK57,AK58,AK59)</f>
        <v>0</v>
      </c>
      <c r="AL62" s="126"/>
      <c r="AM62" s="126"/>
    </row>
    <row r="63" spans="1:42" ht="1.7" customHeight="1">
      <c r="A63" s="1"/>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
      <c r="AM63" s="1"/>
    </row>
    <row r="64" spans="1:42" ht="43.5" customHeight="1">
      <c r="A64" s="1"/>
      <c r="B64" s="67" t="s">
        <v>59</v>
      </c>
      <c r="C64" s="68"/>
      <c r="D64" s="68"/>
      <c r="E64" s="68"/>
      <c r="F64" s="68"/>
      <c r="G64" s="68"/>
      <c r="H64" s="68"/>
      <c r="I64" s="68"/>
      <c r="J64" s="68"/>
      <c r="K64" s="68"/>
      <c r="L64" s="68"/>
      <c r="M64" s="68"/>
      <c r="N64" s="68"/>
      <c r="O64" s="68"/>
      <c r="P64" s="68"/>
      <c r="Q64" s="68"/>
      <c r="R64" s="68"/>
      <c r="S64" s="68"/>
      <c r="T64" s="68"/>
      <c r="U64" s="69"/>
      <c r="V64" s="70" t="s">
        <v>44</v>
      </c>
      <c r="W64" s="58"/>
      <c r="X64" s="58"/>
      <c r="Y64" s="58"/>
      <c r="Z64" s="58"/>
      <c r="AA64" s="58"/>
      <c r="AB64" s="58"/>
      <c r="AC64" s="58"/>
      <c r="AD64" s="58"/>
      <c r="AE64" s="58"/>
      <c r="AF64" s="58"/>
      <c r="AG64" s="58"/>
      <c r="AH64" s="58"/>
      <c r="AI64" s="58"/>
      <c r="AJ64" s="58"/>
      <c r="AK64" s="58"/>
      <c r="AL64" s="58"/>
      <c r="AM64" s="59"/>
    </row>
    <row r="65" spans="1:39" ht="36.75" customHeight="1">
      <c r="A65" s="1"/>
      <c r="B65" s="80"/>
      <c r="C65" s="72"/>
      <c r="D65" s="72"/>
      <c r="E65" s="72"/>
      <c r="F65" s="72"/>
      <c r="G65" s="72"/>
      <c r="H65" s="72"/>
      <c r="I65" s="72"/>
      <c r="J65" s="72"/>
      <c r="K65" s="72"/>
      <c r="L65" s="72"/>
      <c r="M65" s="72"/>
      <c r="N65" s="72"/>
      <c r="O65" s="72"/>
      <c r="P65" s="72"/>
      <c r="Q65" s="72"/>
      <c r="R65" s="72"/>
      <c r="S65" s="72"/>
      <c r="T65" s="72"/>
      <c r="U65" s="73"/>
      <c r="V65" s="123" t="s">
        <v>60</v>
      </c>
      <c r="W65" s="64"/>
      <c r="X65" s="64"/>
      <c r="Y65" s="64"/>
      <c r="Z65" s="64"/>
      <c r="AA65" s="64"/>
      <c r="AB65" s="64"/>
      <c r="AC65" s="64"/>
      <c r="AD65" s="64"/>
      <c r="AE65" s="64"/>
      <c r="AF65" s="64"/>
      <c r="AG65" s="64"/>
      <c r="AH65" s="64"/>
      <c r="AI65" s="64"/>
      <c r="AJ65" s="64"/>
      <c r="AK65" s="64"/>
      <c r="AL65" s="64"/>
      <c r="AM65" s="65"/>
    </row>
    <row r="67" spans="1:39" ht="36.75" customHeight="1">
      <c r="A67" s="43"/>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row>
    <row r="68" spans="1:39" ht="16.5">
      <c r="A68" s="43"/>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row>
    <row r="69" spans="1:39" ht="15" customHeight="1">
      <c r="A69" s="1"/>
      <c r="B69" s="45"/>
      <c r="C69" s="45"/>
      <c r="D69" s="45"/>
      <c r="E69" s="45"/>
      <c r="F69" s="45"/>
      <c r="G69" s="45"/>
      <c r="H69" s="45"/>
      <c r="I69" s="45"/>
      <c r="J69" s="45"/>
      <c r="K69" s="45"/>
      <c r="L69" s="45"/>
      <c r="M69" s="45"/>
      <c r="N69" s="45"/>
      <c r="O69" s="45"/>
      <c r="P69" s="45"/>
      <c r="Q69" s="45"/>
      <c r="R69" s="45"/>
      <c r="S69" s="45"/>
      <c r="T69" s="45"/>
      <c r="U69" s="45"/>
      <c r="V69" s="19"/>
      <c r="W69" s="19"/>
      <c r="X69" s="19"/>
      <c r="Y69" s="19"/>
      <c r="Z69" s="19"/>
      <c r="AA69" s="19"/>
      <c r="AB69" s="19"/>
      <c r="AC69" s="19"/>
      <c r="AD69" s="19"/>
      <c r="AE69" s="19"/>
      <c r="AF69" s="19"/>
      <c r="AG69" s="19"/>
      <c r="AH69" s="19"/>
      <c r="AI69" s="19"/>
      <c r="AJ69" s="19"/>
      <c r="AK69" s="19"/>
      <c r="AL69" s="1"/>
      <c r="AM69" s="1"/>
    </row>
    <row r="70" spans="1:39" ht="15" customHeight="1">
      <c r="A70" s="1"/>
      <c r="B70" s="46"/>
      <c r="C70" s="45"/>
      <c r="D70" s="45"/>
      <c r="E70" s="45"/>
      <c r="F70" s="45"/>
      <c r="G70" s="45"/>
      <c r="H70" s="45"/>
      <c r="I70" s="45"/>
      <c r="J70" s="45"/>
      <c r="K70" s="45"/>
      <c r="L70" s="45"/>
      <c r="M70" s="45"/>
      <c r="N70" s="45"/>
      <c r="O70" s="45"/>
      <c r="P70" s="45"/>
      <c r="Q70" s="45"/>
      <c r="R70" s="45"/>
      <c r="S70" s="45"/>
      <c r="T70" s="45"/>
      <c r="U70" s="45"/>
      <c r="V70" s="19"/>
      <c r="W70" s="19"/>
      <c r="X70" s="19"/>
      <c r="Y70" s="19"/>
      <c r="Z70" s="19"/>
      <c r="AA70" s="19"/>
      <c r="AB70" s="19"/>
      <c r="AC70" s="19"/>
      <c r="AD70" s="19"/>
      <c r="AE70" s="19"/>
      <c r="AF70" s="19"/>
      <c r="AG70" s="19"/>
      <c r="AH70" s="19"/>
      <c r="AI70" s="19"/>
      <c r="AJ70" s="19"/>
      <c r="AK70" s="19"/>
      <c r="AL70" s="1"/>
      <c r="AM70" s="1"/>
    </row>
    <row r="71" spans="1:39" ht="15" customHeight="1">
      <c r="A71" s="1"/>
      <c r="B71" s="46"/>
      <c r="C71" s="45"/>
      <c r="D71" s="45"/>
      <c r="E71" s="45"/>
      <c r="F71" s="45"/>
      <c r="G71" s="45"/>
      <c r="H71" s="45"/>
      <c r="I71" s="45"/>
      <c r="J71" s="45"/>
      <c r="K71" s="45"/>
      <c r="L71" s="45"/>
      <c r="M71" s="45"/>
      <c r="N71" s="45"/>
      <c r="O71" s="45"/>
      <c r="P71" s="45"/>
      <c r="Q71" s="45"/>
      <c r="R71" s="45"/>
      <c r="S71" s="45"/>
      <c r="T71" s="45"/>
      <c r="U71" s="45"/>
      <c r="V71" s="19"/>
      <c r="W71" s="19"/>
      <c r="X71" s="19"/>
      <c r="Y71" s="19"/>
      <c r="Z71" s="19"/>
      <c r="AA71" s="19"/>
      <c r="AB71" s="19"/>
      <c r="AC71" s="19"/>
      <c r="AD71" s="19"/>
      <c r="AE71" s="19"/>
      <c r="AF71" s="19"/>
      <c r="AG71" s="19"/>
      <c r="AH71" s="19"/>
      <c r="AI71" s="19"/>
      <c r="AJ71" s="19"/>
      <c r="AK71" s="19"/>
      <c r="AL71" s="1"/>
      <c r="AM71" s="1"/>
    </row>
    <row r="72" spans="1:39" ht="15" customHeight="1">
      <c r="A72" s="1"/>
      <c r="B72" s="46"/>
      <c r="C72" s="45"/>
      <c r="D72" s="45"/>
      <c r="E72" s="45"/>
      <c r="F72" s="45"/>
      <c r="G72" s="45"/>
      <c r="H72" s="45"/>
      <c r="I72" s="45"/>
      <c r="J72" s="45"/>
      <c r="K72" s="45"/>
      <c r="L72" s="45"/>
      <c r="M72" s="45"/>
      <c r="N72" s="45"/>
      <c r="O72" s="45"/>
      <c r="P72" s="45"/>
      <c r="Q72" s="45"/>
      <c r="R72" s="45"/>
      <c r="S72" s="45"/>
      <c r="T72" s="45"/>
      <c r="U72" s="45"/>
      <c r="V72" s="19"/>
      <c r="W72" s="19"/>
      <c r="X72" s="19"/>
      <c r="Y72" s="19"/>
      <c r="Z72" s="19"/>
      <c r="AA72" s="19"/>
      <c r="AB72" s="19"/>
      <c r="AC72" s="19"/>
      <c r="AD72" s="19"/>
      <c r="AE72" s="19"/>
      <c r="AF72" s="19"/>
      <c r="AG72" s="19"/>
      <c r="AH72" s="19"/>
      <c r="AI72" s="19"/>
      <c r="AJ72" s="19"/>
      <c r="AK72" s="19"/>
      <c r="AL72" s="1"/>
      <c r="AM72" s="1"/>
    </row>
    <row r="73" spans="1:39" ht="15" customHeight="1">
      <c r="A73" s="1"/>
      <c r="B73" s="46"/>
      <c r="C73" s="45"/>
      <c r="D73" s="45"/>
      <c r="E73" s="45"/>
      <c r="F73" s="45"/>
      <c r="G73" s="45"/>
      <c r="H73" s="45"/>
      <c r="I73" s="45"/>
      <c r="J73" s="45"/>
      <c r="K73" s="45"/>
      <c r="L73" s="45"/>
      <c r="M73" s="45"/>
      <c r="N73" s="45"/>
      <c r="O73" s="45"/>
      <c r="P73" s="45"/>
      <c r="Q73" s="45"/>
      <c r="R73" s="45"/>
      <c r="S73" s="45"/>
      <c r="T73" s="45"/>
      <c r="U73" s="45"/>
      <c r="V73" s="19"/>
      <c r="W73" s="19"/>
      <c r="X73" s="19"/>
      <c r="Y73" s="19"/>
      <c r="Z73" s="19"/>
      <c r="AA73" s="19"/>
      <c r="AB73" s="19"/>
      <c r="AC73" s="19"/>
      <c r="AD73" s="19"/>
      <c r="AE73" s="19"/>
      <c r="AF73" s="19"/>
      <c r="AG73" s="19"/>
      <c r="AH73" s="19"/>
      <c r="AI73" s="19"/>
      <c r="AJ73" s="19"/>
      <c r="AK73" s="19"/>
      <c r="AL73" s="1"/>
      <c r="AM73" s="1"/>
    </row>
    <row r="74" spans="1:39" ht="15" customHeight="1">
      <c r="A74" s="1"/>
      <c r="B74" s="45"/>
      <c r="C74" s="45"/>
      <c r="D74" s="45"/>
      <c r="E74" s="45"/>
      <c r="F74" s="45"/>
      <c r="G74" s="45"/>
      <c r="H74" s="45"/>
      <c r="I74" s="45"/>
      <c r="J74" s="45"/>
      <c r="K74" s="45"/>
      <c r="L74" s="45"/>
      <c r="M74" s="45"/>
      <c r="N74" s="45"/>
      <c r="O74" s="45"/>
      <c r="P74" s="45"/>
      <c r="Q74" s="45"/>
      <c r="R74" s="45"/>
      <c r="S74" s="45"/>
      <c r="T74" s="45"/>
      <c r="U74" s="45"/>
      <c r="V74" s="19"/>
      <c r="W74" s="19"/>
      <c r="X74" s="19"/>
      <c r="Y74" s="19"/>
      <c r="Z74" s="19"/>
      <c r="AA74" s="19"/>
      <c r="AB74" s="19"/>
      <c r="AC74" s="19"/>
      <c r="AD74" s="19"/>
      <c r="AE74" s="19"/>
      <c r="AF74" s="19"/>
      <c r="AG74" s="19"/>
      <c r="AH74" s="19"/>
      <c r="AI74" s="19"/>
      <c r="AJ74" s="19"/>
      <c r="AK74" s="19"/>
      <c r="AL74" s="1"/>
      <c r="AM74" s="1"/>
    </row>
    <row r="75" spans="1:39" ht="15.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ht="15.7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15.7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ht="15.7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ht="15.7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ht="15.7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ht="15.7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ht="15.7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ht="15.7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ht="15.7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ht="15.7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ht="15.7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ht="15.7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ht="15.7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1:39" ht="15.7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1:39" ht="15.7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1:39" ht="15.7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ht="15.7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ht="15.7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1:39" ht="15.7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1:39" ht="15.7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1:39" ht="15.7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1:39" ht="15.7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1:39" ht="15.7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1:39" ht="15.7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1:39" ht="15.7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ht="15.7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ht="15.7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spans="1:39" ht="15.7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39" ht="15.7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1:39" ht="15.7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1:39" ht="15.7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spans="1:39" ht="15.7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ht="15.7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ht="15.7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spans="1:39" ht="15.7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spans="1:39" ht="15.7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spans="1:39" ht="15.7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spans="1:39" ht="15.7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spans="1:39" ht="15.7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ht="15.7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ht="15.7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spans="1:39" ht="15.7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1:39" ht="15.7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1:39" ht="15.7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spans="1:39" ht="15.7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spans="1:39" ht="15.7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ht="15.7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ht="15.7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spans="1:39" ht="15.7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spans="1:39" ht="15.7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1:39" ht="15.7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1:39" ht="15.7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1:39" ht="15.7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ht="15.7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ht="15.7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ht="15.7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ht="15.7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1:39" ht="15.7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ht="15.7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ht="15.7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ht="15.7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ht="15.7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ht="15.7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ht="15.7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ht="15.7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ht="15.7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ht="15.7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spans="1:39" ht="15.7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spans="1:39" ht="15.7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ht="15.7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ht="15.7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spans="1:39" ht="15.7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spans="1:39" ht="15.7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spans="1:39" ht="15.7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spans="1:39" ht="15.7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spans="1:39" ht="15.7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ht="15.7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ht="15.7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spans="1:39" ht="15.7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spans="1:39" ht="15.7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spans="1:39" ht="15.7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spans="1:39" ht="15.7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spans="1:39" ht="15.7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spans="1:39" ht="15.7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row r="160" spans="1:39" ht="15.7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row>
    <row r="161" spans="1:39" ht="15.7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row>
    <row r="162" spans="1:39" ht="15.7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row>
    <row r="163" spans="1:39" ht="15.7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row>
    <row r="164" spans="1:39" ht="15.7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row>
    <row r="165" spans="1:39" ht="15.7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row>
    <row r="166" spans="1:39" ht="15.7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row>
    <row r="167" spans="1:39" ht="15.7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row>
    <row r="168" spans="1:39" ht="15.7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row>
    <row r="169" spans="1:39" ht="15.7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row>
    <row r="170" spans="1:39" ht="15.7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row>
    <row r="171" spans="1:39" ht="15.7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row>
    <row r="172" spans="1:39" ht="15.7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row>
    <row r="173" spans="1:39" ht="15.7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row>
    <row r="174" spans="1:39" ht="15.7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row>
    <row r="175" spans="1:39" ht="15.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row>
    <row r="176" spans="1:39" ht="15.7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row>
    <row r="177" spans="1:39" ht="15.7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row>
    <row r="178" spans="1:39" ht="15.7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row>
    <row r="179" spans="1:39" ht="15.7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row>
    <row r="180" spans="1:39" ht="15.7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row>
    <row r="181" spans="1:39" ht="15.7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row>
    <row r="182" spans="1:39" ht="15.7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row>
    <row r="183" spans="1:39" ht="15.7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row>
    <row r="184" spans="1:39" ht="15.7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row>
    <row r="185" spans="1:39" ht="15.7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row>
    <row r="186" spans="1:39" ht="15.7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row>
    <row r="187" spans="1:39" ht="15.7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row>
    <row r="188" spans="1:39" ht="15.7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row>
    <row r="189" spans="1:39" ht="15.7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row>
    <row r="190" spans="1:39" ht="15.7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row>
    <row r="191" spans="1:39" ht="15.7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row>
    <row r="192" spans="1:39" ht="15.7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row>
    <row r="193" spans="1:39" ht="15.7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row>
    <row r="194" spans="1:39" ht="15.7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row>
    <row r="195" spans="1:39" ht="15.7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row>
    <row r="196" spans="1:39" ht="15.7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row>
    <row r="197" spans="1:39" ht="15.7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row>
    <row r="198" spans="1:39" ht="15.7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row>
    <row r="199" spans="1:39" ht="15.7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row>
    <row r="200" spans="1:39" ht="15.7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row>
    <row r="201" spans="1:39" ht="15.7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row>
    <row r="202" spans="1:39" ht="15.7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row>
    <row r="203" spans="1:39" ht="15.7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row>
    <row r="204" spans="1:39" ht="15.7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row>
    <row r="205" spans="1:39" ht="15.7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row>
    <row r="206" spans="1:39" ht="15.7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row>
    <row r="207" spans="1:39" ht="15.7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row>
    <row r="208" spans="1:39" ht="15.7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row>
    <row r="209" spans="1:39" ht="15.7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row>
    <row r="210" spans="1:39" ht="15.7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row>
    <row r="211" spans="1:39" ht="15.7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row>
    <row r="212" spans="1:39" ht="15.7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row>
    <row r="213" spans="1:39" ht="15.7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row>
    <row r="214" spans="1:39" ht="15.7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row>
    <row r="215" spans="1:39" ht="15.7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row>
    <row r="216" spans="1:39" ht="15.7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row>
    <row r="217" spans="1:39" ht="15.7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row>
    <row r="218" spans="1:39" ht="15.7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row>
    <row r="219" spans="1:39" ht="15.7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row>
    <row r="220" spans="1:39" ht="15.7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row>
    <row r="221" spans="1:39" ht="15.7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row>
    <row r="222" spans="1:39" ht="15.7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row>
    <row r="223" spans="1:39" ht="15.7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row>
    <row r="224" spans="1:39" ht="15.7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row>
    <row r="225" spans="1:39" ht="15.7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row>
    <row r="226" spans="1:39" ht="15.7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row>
    <row r="227" spans="1:39" ht="15.7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row>
    <row r="228" spans="1:39" ht="15.7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row>
    <row r="229" spans="1:39" ht="15.7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row>
    <row r="230" spans="1:39" ht="15.7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row>
    <row r="231" spans="1:39" ht="15.7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row>
    <row r="232" spans="1:39" ht="15.7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row>
    <row r="233" spans="1:39" ht="15.7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row>
    <row r="234" spans="1:39" ht="15.7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row>
    <row r="235" spans="1:39" ht="15.7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row>
    <row r="236" spans="1:39" ht="15.7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row>
    <row r="237" spans="1:39" ht="15.7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row>
    <row r="238" spans="1:39" ht="15.7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row>
    <row r="239" spans="1:39" ht="15.7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row>
    <row r="240" spans="1:39" ht="15.7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row>
    <row r="241" spans="1:39" ht="15.7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row>
    <row r="242" spans="1:39" ht="15.7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row>
    <row r="243" spans="1:39" ht="15.7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row>
    <row r="244" spans="1:39" ht="15.7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row>
    <row r="245" spans="1:39" ht="15.7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row>
    <row r="246" spans="1:39" ht="15.7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row>
    <row r="247" spans="1:39" ht="15.7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row>
    <row r="248" spans="1:39" ht="15.7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row>
    <row r="249" spans="1:39" ht="15.7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row>
    <row r="250" spans="1:39" ht="15.7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row>
    <row r="251" spans="1:39" ht="15.7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row>
    <row r="252" spans="1:39" ht="15.7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row>
    <row r="253" spans="1:39" ht="15.7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row>
    <row r="254" spans="1:39" ht="15.7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row>
    <row r="255" spans="1:39" ht="15.7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row>
    <row r="256" spans="1:39" ht="15.7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row>
    <row r="257" spans="1:39" ht="15.7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row>
    <row r="258" spans="1:39" ht="15.7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row>
    <row r="259" spans="1:39" ht="15.7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row>
    <row r="260" spans="1:39" ht="15.7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row>
    <row r="261" spans="1:39" ht="15.7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row>
    <row r="262" spans="1:39" ht="15.7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row>
    <row r="263" spans="1:39" ht="15.7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row>
    <row r="264" spans="1:39" ht="15.7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row>
    <row r="265" spans="1:39" ht="15.7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row>
    <row r="266" spans="1:39" ht="15.7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row>
    <row r="267" spans="1:39" ht="15.7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row>
    <row r="268" spans="1:39" ht="15.7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row>
    <row r="269" spans="1:39" ht="15.7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row>
    <row r="270" spans="1:39" ht="15.7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row>
    <row r="271" spans="1:39" ht="15.7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row>
    <row r="272" spans="1:39" ht="15.7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row>
    <row r="273" spans="1:39" ht="15.7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row>
    <row r="274" spans="1:39" ht="15.7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row>
    <row r="275" spans="1:39" ht="15.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row>
    <row r="276" spans="1:39" ht="15.7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row>
    <row r="277" spans="1:39" ht="15.7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row>
    <row r="278" spans="1:39" ht="15.7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row>
    <row r="279" spans="1:39" ht="15.7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row>
    <row r="280" spans="1:39" ht="15.7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row>
    <row r="281" spans="1:39" ht="15.7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row>
    <row r="282" spans="1:39" ht="15.7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row>
    <row r="283" spans="1:39" ht="15.7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row>
    <row r="284" spans="1:39" ht="15.7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row>
    <row r="285" spans="1:39" ht="15.7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row>
    <row r="286" spans="1:39" ht="15.7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row>
    <row r="287" spans="1:39" ht="15.7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row>
    <row r="288" spans="1:39" ht="15.7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row>
    <row r="289" spans="1:39" ht="15.7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row>
    <row r="290" spans="1:39" ht="15.7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row>
    <row r="291" spans="1:39" ht="15.7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row>
    <row r="292" spans="1:39" ht="15.7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row>
    <row r="293" spans="1:39" ht="15.7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row>
    <row r="294" spans="1:39" ht="15.7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row>
    <row r="295" spans="1:39" ht="15.7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row>
    <row r="296" spans="1:39" ht="15.7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row>
    <row r="297" spans="1:39" ht="15.7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row>
    <row r="298" spans="1:39" ht="15.7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row>
    <row r="299" spans="1:39" ht="15.7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row>
    <row r="300" spans="1:39" ht="15.7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row>
    <row r="301" spans="1:39" ht="15.7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row>
    <row r="302" spans="1:39" ht="15.7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row>
    <row r="303" spans="1:39" ht="15.7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row>
    <row r="304" spans="1:39" ht="15.7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row>
    <row r="305" spans="1:39" ht="15.7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row>
    <row r="306" spans="1:39" ht="15.7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row>
    <row r="307" spans="1:39" ht="15.7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row>
    <row r="308" spans="1:39" ht="15.7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row>
    <row r="309" spans="1:39" ht="15.7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row>
    <row r="310" spans="1:39" ht="15.7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row>
    <row r="311" spans="1:39" ht="15.7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row>
    <row r="312" spans="1:39" ht="15.7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row>
    <row r="313" spans="1:39" ht="15.7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row>
    <row r="314" spans="1:39" ht="15.7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row>
    <row r="315" spans="1:39" ht="15.7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row>
    <row r="316" spans="1:39" ht="15.7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row>
    <row r="317" spans="1:39" ht="15.7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row>
    <row r="318" spans="1:39" ht="15.7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row>
    <row r="319" spans="1:39" ht="15.7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row>
    <row r="320" spans="1:39" ht="15.7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row>
    <row r="321" spans="1:39" ht="15.7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row>
    <row r="322" spans="1:39" ht="15.7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row>
    <row r="323" spans="1:39" ht="15.7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row>
    <row r="324" spans="1:39" ht="15.7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row>
    <row r="325" spans="1:39" ht="15.7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row>
    <row r="326" spans="1:39" ht="15.7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row>
    <row r="327" spans="1:39" ht="15.7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row>
    <row r="328" spans="1:39" ht="15.7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row>
    <row r="329" spans="1:39" ht="15.7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row>
    <row r="330" spans="1:39" ht="15.7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row>
    <row r="331" spans="1:39" ht="15.7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row>
    <row r="332" spans="1:39" ht="15.7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row>
    <row r="333" spans="1:39" ht="15.75">
      <c r="A333" s="1"/>
      <c r="B333" s="1"/>
      <c r="C333" s="1"/>
      <c r="D333" s="1" t="b">
        <v>0</v>
      </c>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row>
    <row r="334" spans="1:39" ht="15.7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row>
    <row r="335" spans="1:39" ht="15.7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row>
    <row r="336" spans="1:39" ht="15.7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row>
    <row r="337" spans="1:39" ht="15.7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row>
    <row r="338" spans="1:39" ht="15.7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row>
    <row r="339" spans="1:39" ht="15.7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row>
    <row r="340" spans="1:39" ht="15.7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row>
    <row r="341" spans="1:39" ht="15.7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row>
    <row r="342" spans="1:39" ht="15.7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row>
    <row r="343" spans="1:39" ht="15.7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row>
    <row r="344" spans="1:39" ht="15.7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row>
    <row r="345" spans="1:39" ht="15.7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row>
    <row r="346" spans="1:39" ht="15.7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row>
    <row r="347" spans="1:39" ht="15.7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row>
    <row r="348" spans="1:39" ht="15.7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row>
    <row r="349" spans="1:39" ht="15.7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row>
    <row r="350" spans="1:39" ht="15.7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row>
    <row r="351" spans="1:39" ht="15.7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row>
    <row r="352" spans="1:39" ht="15.7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row>
    <row r="353" spans="1:39" ht="15.7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row>
    <row r="354" spans="1:39" ht="15.7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row>
    <row r="355" spans="1:39" ht="15.7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row>
    <row r="356" spans="1:39" ht="15.7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row>
    <row r="357" spans="1:39" ht="15.7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row>
    <row r="358" spans="1:39" ht="15.7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row>
    <row r="359" spans="1:39" ht="15.7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row>
    <row r="360" spans="1:39" ht="15.7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row>
    <row r="361" spans="1:39" ht="15.7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row>
    <row r="362" spans="1:39" ht="15.7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row>
    <row r="363" spans="1:39" ht="15.7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row>
    <row r="364" spans="1:39" ht="15.7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row>
    <row r="365" spans="1:39" ht="15.7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row>
    <row r="366" spans="1:39" ht="15.7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row>
    <row r="367" spans="1:39" ht="15.7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row>
    <row r="368" spans="1:39" ht="15.7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row>
    <row r="369" spans="1:39" ht="15.7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row>
    <row r="370" spans="1:39" ht="15.7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row>
    <row r="371" spans="1:39" ht="15.7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row>
    <row r="372" spans="1:39" ht="15.7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row>
    <row r="373" spans="1:39" ht="15.7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row>
    <row r="374" spans="1:39" ht="15.7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row>
    <row r="375" spans="1:39" ht="15.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row>
    <row r="376" spans="1:39" ht="15.7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row>
    <row r="377" spans="1:39" ht="15.7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row>
    <row r="378" spans="1:39" ht="15.7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row>
    <row r="379" spans="1:39" ht="15.7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row>
    <row r="380" spans="1:39" ht="15.7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row>
    <row r="381" spans="1:39" ht="15.7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row>
    <row r="382" spans="1:39" ht="15.7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row>
    <row r="383" spans="1:39" ht="15.7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row>
    <row r="384" spans="1:39" ht="15.7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row>
    <row r="385" spans="1:39" ht="15.7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row>
    <row r="386" spans="1:39" ht="15.7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row>
    <row r="387" spans="1:39" ht="15.7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row>
    <row r="388" spans="1:39" ht="15.7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row>
    <row r="389" spans="1:39" ht="15.7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row>
    <row r="390" spans="1:39" ht="15.7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row>
    <row r="391" spans="1:39" ht="15.7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row>
    <row r="392" spans="1:39" ht="15.7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row>
    <row r="393" spans="1:39" ht="15.7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row>
    <row r="394" spans="1:39" ht="15.7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row>
    <row r="395" spans="1:39" ht="15.7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row>
    <row r="396" spans="1:39" ht="15.7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row>
    <row r="397" spans="1:39" ht="15.7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row>
    <row r="398" spans="1:39" ht="15.7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row>
    <row r="399" spans="1:39" ht="15.7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row>
    <row r="400" spans="1:39" ht="15.7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row>
    <row r="401" spans="1:39" ht="15.7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row>
    <row r="402" spans="1:39" ht="15.7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row>
    <row r="403" spans="1:39" ht="15.7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row>
    <row r="404" spans="1:39" ht="15.7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row>
    <row r="405" spans="1:39" ht="15.7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row>
    <row r="406" spans="1:39" ht="15.7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row>
    <row r="407" spans="1:39" ht="15.7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row>
    <row r="408" spans="1:39" ht="15.7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row>
    <row r="409" spans="1:39" ht="15.7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row>
    <row r="410" spans="1:39" ht="15.7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row>
    <row r="411" spans="1:39" ht="15.7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row>
    <row r="412" spans="1:39" ht="15.7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row>
    <row r="413" spans="1:39" ht="15.7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row>
    <row r="414" spans="1:39" ht="15.7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row>
    <row r="415" spans="1:39" ht="15.7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row>
    <row r="416" spans="1:39" ht="15.7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row>
    <row r="417" spans="1:39" ht="15.7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row>
    <row r="418" spans="1:39" ht="15.7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row>
    <row r="419" spans="1:39" ht="15.7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row>
    <row r="420" spans="1:39" ht="15.7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row>
    <row r="421" spans="1:39" ht="15.7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row>
    <row r="422" spans="1:39" ht="15.7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row>
    <row r="423" spans="1:39" ht="15.7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row>
    <row r="424" spans="1:39" ht="15.7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row>
    <row r="425" spans="1:39" ht="15.7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row>
    <row r="426" spans="1:39" ht="15.7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row>
    <row r="427" spans="1:39" ht="15.7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row>
    <row r="428" spans="1:39" ht="15.7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row>
    <row r="429" spans="1:39" ht="15.7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row>
    <row r="430" spans="1:39" ht="15.7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row>
    <row r="431" spans="1:39" ht="15.7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row>
    <row r="432" spans="1:39" ht="15.7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row>
    <row r="433" spans="1:39" ht="15.7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row>
    <row r="434" spans="1:39" ht="15.7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row>
    <row r="435" spans="1:39" ht="15.7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row>
    <row r="436" spans="1:39" ht="15.7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row>
    <row r="437" spans="1:39" ht="15.7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row>
    <row r="438" spans="1:39" ht="15.7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row>
    <row r="439" spans="1:39" ht="15.7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row>
    <row r="440" spans="1:39" ht="15.7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row>
    <row r="441" spans="1:39" ht="15.7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row>
    <row r="442" spans="1:39" ht="15.7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row>
    <row r="443" spans="1:39" ht="15.7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row>
    <row r="444" spans="1:39" ht="15.7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row>
    <row r="445" spans="1:39" ht="15.7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row>
    <row r="446" spans="1:39" ht="15.7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row>
    <row r="447" spans="1:39" ht="15.7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row>
    <row r="448" spans="1:39" ht="15.7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row>
    <row r="449" spans="1:39" ht="15.7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row>
    <row r="450" spans="1:39" ht="15.7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row>
    <row r="451" spans="1:39" ht="15.7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row>
    <row r="452" spans="1:39" ht="15.7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row>
    <row r="453" spans="1:39" ht="15.7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row>
    <row r="454" spans="1:39" ht="15.7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row>
    <row r="455" spans="1:39" ht="15.7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row>
    <row r="456" spans="1:39" ht="15.7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row>
    <row r="457" spans="1:39" ht="15.7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row>
    <row r="458" spans="1:39" ht="15.7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row>
    <row r="459" spans="1:39" ht="15.7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row>
    <row r="460" spans="1:39" ht="15.7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row>
    <row r="461" spans="1:39" ht="15.7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row>
    <row r="462" spans="1:39" ht="15.7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row>
    <row r="463" spans="1:39" ht="15.7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row>
    <row r="464" spans="1:39" ht="15.7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row>
    <row r="465" spans="1:39" ht="15.7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row>
    <row r="466" spans="1:39" ht="15.7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row>
    <row r="467" spans="1:39" ht="15.7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row>
    <row r="468" spans="1:39" ht="15.7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row>
    <row r="469" spans="1:39" ht="15.7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row>
    <row r="470" spans="1:39" ht="15.7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row>
    <row r="471" spans="1:39" ht="15.7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row>
    <row r="472" spans="1:39" ht="15.7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row>
    <row r="473" spans="1:39" ht="15.7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row>
    <row r="474" spans="1:39" ht="15.7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row>
    <row r="475" spans="1:39" ht="15.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row>
    <row r="476" spans="1:39" ht="15.7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row>
    <row r="477" spans="1:39" ht="15.7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row>
    <row r="478" spans="1:39" ht="15.7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row>
    <row r="479" spans="1:39" ht="15.7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row>
    <row r="480" spans="1:39" ht="15.7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row>
    <row r="481" spans="1:39" ht="15.7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row>
    <row r="482" spans="1:39" ht="15.7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row>
    <row r="483" spans="1:39" ht="15.7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row>
    <row r="484" spans="1:39" ht="15.7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row>
    <row r="485" spans="1:39" ht="15.7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row>
    <row r="486" spans="1:39" ht="15.7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row>
    <row r="487" spans="1:39" ht="15.7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row>
    <row r="488" spans="1:39" ht="15.7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row>
    <row r="489" spans="1:39" ht="15.7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row>
    <row r="490" spans="1:39" ht="15.7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row>
    <row r="491" spans="1:39" ht="15.7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row>
    <row r="492" spans="1:39" ht="15.7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row>
    <row r="493" spans="1:39" ht="15.7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row>
    <row r="494" spans="1:39" ht="15.7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row>
    <row r="495" spans="1:39" ht="15.7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row>
    <row r="496" spans="1:39" ht="15.7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row>
    <row r="497" spans="1:39" ht="15.7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row>
    <row r="498" spans="1:39" ht="15.7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row>
    <row r="499" spans="1:39" ht="15.7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row>
    <row r="500" spans="1:39" ht="15.7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row>
    <row r="501" spans="1:39" ht="15.7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row>
    <row r="502" spans="1:39" ht="15.7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row>
    <row r="503" spans="1:39" ht="15.7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row>
    <row r="504" spans="1:39" ht="15.7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row>
    <row r="505" spans="1:39" ht="15.7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row>
    <row r="506" spans="1:39" ht="15.7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row>
    <row r="507" spans="1:39" ht="15.7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row>
    <row r="508" spans="1:39" ht="15.7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row>
    <row r="509" spans="1:39" ht="15.7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row>
    <row r="510" spans="1:39" ht="15.7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row>
    <row r="511" spans="1:39" ht="15.7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row>
    <row r="512" spans="1:39" ht="15.7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row>
    <row r="513" spans="1:39" ht="15.7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row>
    <row r="514" spans="1:39" ht="15.7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row>
    <row r="515" spans="1:39" ht="15.7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row>
    <row r="516" spans="1:39" ht="15.7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row>
    <row r="517" spans="1:39" ht="15.7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row>
    <row r="518" spans="1:39" ht="15.7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row>
    <row r="519" spans="1:39" ht="15.7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row>
    <row r="520" spans="1:39" ht="15.7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row>
    <row r="521" spans="1:39" ht="15.7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row>
    <row r="522" spans="1:39" ht="15.7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row>
    <row r="523" spans="1:39" ht="15.7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row>
    <row r="524" spans="1:39" ht="15.7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row>
    <row r="525" spans="1:39" ht="15.7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row>
    <row r="526" spans="1:39" ht="15.7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row>
    <row r="527" spans="1:39" ht="15.7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row>
    <row r="528" spans="1:39" ht="15.7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row>
    <row r="529" spans="1:39" ht="15.7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row>
    <row r="530" spans="1:39" ht="15.7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row>
    <row r="531" spans="1:39" ht="15.7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row>
    <row r="532" spans="1:39" ht="15.7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row>
    <row r="533" spans="1:39" ht="15.7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row>
    <row r="534" spans="1:39" ht="15.7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row>
    <row r="535" spans="1:39" ht="15.7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row>
    <row r="536" spans="1:39" ht="15.7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row>
    <row r="537" spans="1:39" ht="15.7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row>
    <row r="538" spans="1:39" ht="15.7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row>
    <row r="539" spans="1:39" ht="15.7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row>
    <row r="540" spans="1:39" ht="15.7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row>
    <row r="541" spans="1:39" ht="15.7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row>
    <row r="542" spans="1:39" ht="15.7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row>
    <row r="543" spans="1:39" ht="15.7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row>
    <row r="544" spans="1:39" ht="15.7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row>
    <row r="545" spans="1:39" ht="15.7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row>
    <row r="546" spans="1:39" ht="15.7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row>
    <row r="547" spans="1:39" ht="15.7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row>
    <row r="548" spans="1:39" ht="15.7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row>
    <row r="549" spans="1:39" ht="15.7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row>
    <row r="550" spans="1:39" ht="15.7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row>
    <row r="551" spans="1:39" ht="15.7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row>
    <row r="552" spans="1:39" ht="15.7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row>
    <row r="553" spans="1:39" ht="15.7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row>
    <row r="554" spans="1:39" ht="15.7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row>
    <row r="555" spans="1:39" ht="15.7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row>
    <row r="556" spans="1:39" ht="15.7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row>
    <row r="557" spans="1:39" ht="15.7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row>
    <row r="558" spans="1:39" ht="15.7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row>
    <row r="559" spans="1:39" ht="15.7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row>
    <row r="560" spans="1:39" ht="15.7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row>
    <row r="561" spans="1:39" ht="15.7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row>
    <row r="562" spans="1:39" ht="15.7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row>
    <row r="563" spans="1:39" ht="15.7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row>
    <row r="564" spans="1:39" ht="15.7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row>
    <row r="565" spans="1:39" ht="15.7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row>
    <row r="566" spans="1:39" ht="15.7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row>
    <row r="567" spans="1:39" ht="15.7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row>
    <row r="568" spans="1:39" ht="15.7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row>
    <row r="569" spans="1:39" ht="15.7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row>
    <row r="570" spans="1:39" ht="15.7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row>
    <row r="571" spans="1:39" ht="15.7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row>
    <row r="572" spans="1:39" ht="15.7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row>
    <row r="573" spans="1:39" ht="15.7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row>
    <row r="574" spans="1:39" ht="15.7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row>
    <row r="575" spans="1:39" ht="1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row>
    <row r="576" spans="1:39" ht="15.7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row>
    <row r="577" spans="1:39" ht="15.7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row>
    <row r="578" spans="1:39" ht="15.7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row>
    <row r="579" spans="1:39" ht="15.7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row>
    <row r="580" spans="1:39" ht="15.7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row>
    <row r="581" spans="1:39" ht="15.7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row>
    <row r="582" spans="1:39" ht="15.7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row>
    <row r="583" spans="1:39" ht="15.7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row>
    <row r="584" spans="1:39" ht="15.7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row>
    <row r="585" spans="1:39" ht="15.7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row>
    <row r="586" spans="1:39" ht="15.7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row>
    <row r="587" spans="1:39" ht="15.7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row>
    <row r="588" spans="1:39" ht="15.7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row>
    <row r="589" spans="1:39" ht="15.7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row>
    <row r="590" spans="1:39" ht="15.7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row>
    <row r="591" spans="1:39" ht="15.7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row>
    <row r="592" spans="1:39" ht="15.7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row>
    <row r="593" spans="1:39" ht="15.7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row>
    <row r="594" spans="1:39" ht="15.7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row>
    <row r="595" spans="1:39" ht="15.7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row>
    <row r="596" spans="1:39" ht="15.7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row>
    <row r="597" spans="1:39" ht="15.7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row>
    <row r="598" spans="1:39" ht="15.7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row>
    <row r="599" spans="1:39" ht="15.7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row>
    <row r="600" spans="1:39" ht="15.7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row>
    <row r="601" spans="1:39" ht="15.7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row>
    <row r="602" spans="1:39" ht="15.7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row>
    <row r="603" spans="1:39" ht="15.7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row>
    <row r="604" spans="1:39" ht="15.7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row>
    <row r="605" spans="1:39" ht="15.7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row>
    <row r="606" spans="1:39" ht="15.7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row>
    <row r="607" spans="1:39" ht="15.7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row>
    <row r="608" spans="1:39" ht="15.7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row>
    <row r="609" spans="1:39" ht="15.7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row>
    <row r="610" spans="1:39" ht="15.7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row>
    <row r="611" spans="1:39" ht="15.7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row>
    <row r="612" spans="1:39" ht="15.7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row>
    <row r="613" spans="1:39" ht="15.7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row>
    <row r="614" spans="1:39" ht="15.7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row>
    <row r="615" spans="1:39" ht="15.7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row>
    <row r="616" spans="1:39" ht="15.7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row>
    <row r="617" spans="1:39" ht="15.7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row>
    <row r="618" spans="1:39" ht="15.7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row>
    <row r="619" spans="1:39" ht="15.7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row>
    <row r="620" spans="1:39" ht="15.7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row>
    <row r="621" spans="1:39" ht="15.7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row>
    <row r="622" spans="1:39" ht="15.7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row>
    <row r="623" spans="1:39" ht="15.7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row>
    <row r="624" spans="1:39" ht="15.7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row>
    <row r="625" spans="1:39" ht="15.7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row>
    <row r="626" spans="1:39" ht="15.7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row>
    <row r="627" spans="1:39" ht="15.7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row>
    <row r="628" spans="1:39" ht="15.7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row>
    <row r="629" spans="1:39" ht="15.7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row>
    <row r="630" spans="1:39" ht="15.7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row>
    <row r="631" spans="1:39" ht="15.7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row>
    <row r="632" spans="1:39" ht="15.7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row>
    <row r="633" spans="1:39" ht="15.7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row>
    <row r="634" spans="1:39" ht="15.7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row>
    <row r="635" spans="1:39" ht="15.7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row>
    <row r="636" spans="1:39" ht="15.7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row>
    <row r="637" spans="1:39" ht="15.7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row>
    <row r="638" spans="1:39" ht="15.7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row>
    <row r="639" spans="1:39" ht="15.7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row>
    <row r="640" spans="1:39" ht="15.7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row>
    <row r="641" spans="1:39" ht="15.7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row>
    <row r="642" spans="1:39" ht="15.7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row>
    <row r="643" spans="1:39" ht="15.7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row>
    <row r="644" spans="1:39" ht="15.7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row>
    <row r="645" spans="1:39" ht="15.7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row>
    <row r="646" spans="1:39" ht="15.7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row>
    <row r="647" spans="1:39" ht="15.7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row>
    <row r="648" spans="1:39" ht="15.7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row>
    <row r="649" spans="1:39" ht="15.7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row>
    <row r="650" spans="1:39" ht="15.7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row>
    <row r="651" spans="1:39" ht="15.7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row>
    <row r="652" spans="1:39" ht="15.7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row>
    <row r="653" spans="1:39" ht="15.7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row>
    <row r="654" spans="1:39" ht="15.7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row>
    <row r="655" spans="1:39" ht="15.7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row>
    <row r="656" spans="1:39" ht="15.7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row>
    <row r="657" spans="1:39" ht="15.7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row>
    <row r="658" spans="1:39" ht="15.7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row>
    <row r="659" spans="1:39" ht="15.7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row>
    <row r="660" spans="1:39" ht="15.7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row>
    <row r="661" spans="1:39" ht="15.7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row>
    <row r="662" spans="1:39" ht="15.7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row>
    <row r="663" spans="1:39" ht="15.7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row>
    <row r="664" spans="1:39" ht="15.7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row>
    <row r="665" spans="1:39" ht="15.7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row>
    <row r="666" spans="1:39" ht="15.7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row>
    <row r="667" spans="1:39" ht="15.7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row>
    <row r="668" spans="1:39" ht="15.7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row>
    <row r="669" spans="1:39" ht="15.7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row>
    <row r="670" spans="1:39" ht="15.7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row>
    <row r="671" spans="1:39" ht="15.7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row>
    <row r="672" spans="1:39" ht="15.7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row>
    <row r="673" spans="1:39" ht="15.7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row>
    <row r="674" spans="1:39" ht="15.7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row>
    <row r="675" spans="1:39" ht="15.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row>
    <row r="676" spans="1:39" ht="15.7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row>
    <row r="677" spans="1:39" ht="15.7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row>
    <row r="678" spans="1:39" ht="15.7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row>
    <row r="679" spans="1:39" ht="15.7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row>
    <row r="680" spans="1:39" ht="15.7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row>
    <row r="681" spans="1:39" ht="15.7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row>
    <row r="682" spans="1:39" ht="15.7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row>
    <row r="683" spans="1:39" ht="15.7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row>
    <row r="684" spans="1:39" ht="15.7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row>
    <row r="685" spans="1:39" ht="15.7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row>
    <row r="686" spans="1:39" ht="15.7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row>
    <row r="687" spans="1:39" ht="15.7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row>
    <row r="688" spans="1:39" ht="15.7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row>
    <row r="689" spans="1:39" ht="15.7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row>
    <row r="690" spans="1:39" ht="15.7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row>
    <row r="691" spans="1:39" ht="15.7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row>
    <row r="692" spans="1:39" ht="15.7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row>
    <row r="693" spans="1:39" ht="15.7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row>
    <row r="694" spans="1:39" ht="15.7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row>
    <row r="695" spans="1:39" ht="15.7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row>
    <row r="696" spans="1:39" ht="15.7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row>
    <row r="697" spans="1:39" ht="15.7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row>
    <row r="698" spans="1:39" ht="15.7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row>
    <row r="699" spans="1:39" ht="15.7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row>
    <row r="700" spans="1:39" ht="15.7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row>
    <row r="701" spans="1:39" ht="15.7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row>
    <row r="702" spans="1:39" ht="15.7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row>
    <row r="703" spans="1:39" ht="15.7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row>
    <row r="704" spans="1:39" ht="15.7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row>
    <row r="705" spans="1:39" ht="15.7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row>
    <row r="706" spans="1:39" ht="15.7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row>
    <row r="707" spans="1:39" ht="15.7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row>
    <row r="708" spans="1:39" ht="15.7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row>
    <row r="709" spans="1:39" ht="15.7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row>
    <row r="710" spans="1:39" ht="15.7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row>
    <row r="711" spans="1:39" ht="15.7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row>
    <row r="712" spans="1:39" ht="15.7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row>
    <row r="713" spans="1:39" ht="15.7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row>
    <row r="714" spans="1:39" ht="15.7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row>
    <row r="715" spans="1:39" ht="15.7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row>
    <row r="716" spans="1:39" ht="15.7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row>
    <row r="717" spans="1:39" ht="15.7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row>
    <row r="718" spans="1:39" ht="15.7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row>
    <row r="719" spans="1:39" ht="15.7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row>
    <row r="720" spans="1:39" ht="15.7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row>
    <row r="721" spans="1:39" ht="15.7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row>
    <row r="722" spans="1:39" ht="15.7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row>
    <row r="723" spans="1:39" ht="15.7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row>
    <row r="724" spans="1:39" ht="15.7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row>
    <row r="725" spans="1:39" ht="15.7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row>
    <row r="726" spans="1:39" ht="15.7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row>
    <row r="727" spans="1:39" ht="15.7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row>
    <row r="728" spans="1:39" ht="15.7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row>
    <row r="729" spans="1:39" ht="15.7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row>
    <row r="730" spans="1:39" ht="15.7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row>
    <row r="731" spans="1:39" ht="15.7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row>
    <row r="732" spans="1:39" ht="15.7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row>
    <row r="733" spans="1:39" ht="15.7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row>
    <row r="734" spans="1:39" ht="15.7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row>
    <row r="735" spans="1:39" ht="15.7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row>
    <row r="736" spans="1:39" ht="15.7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row>
    <row r="737" spans="1:39" ht="15.7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row>
    <row r="738" spans="1:39" ht="15.7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row>
    <row r="739" spans="1:39" ht="15.7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row>
    <row r="740" spans="1:39" ht="15.7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row>
    <row r="741" spans="1:39" ht="15.7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row>
    <row r="742" spans="1:39" ht="15.7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row>
    <row r="743" spans="1:39" ht="15.7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row>
    <row r="744" spans="1:39" ht="15.7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row>
    <row r="745" spans="1:39" ht="15.7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row>
    <row r="746" spans="1:39" ht="15.7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row>
    <row r="747" spans="1:39" ht="15.7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row>
    <row r="748" spans="1:39" ht="15.7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row>
    <row r="749" spans="1:39" ht="15.7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row>
    <row r="750" spans="1:39" ht="15.7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row>
    <row r="751" spans="1:39" ht="15.7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row>
    <row r="752" spans="1:39" ht="15.7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row>
    <row r="753" spans="1:39" ht="15.7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row>
    <row r="754" spans="1:39" ht="15.7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row>
    <row r="755" spans="1:39" ht="15.7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row>
    <row r="756" spans="1:39" ht="15.7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row>
    <row r="757" spans="1:39" ht="15.7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row>
    <row r="758" spans="1:39" ht="15.7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row>
    <row r="759" spans="1:39" ht="15.7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row>
    <row r="760" spans="1:39" ht="15.7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row>
    <row r="761" spans="1:39" ht="15.7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row>
    <row r="762" spans="1:39" ht="15.7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row>
    <row r="763" spans="1:39" ht="15.7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row>
    <row r="764" spans="1:39" ht="15.7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row>
    <row r="765" spans="1:39" ht="15.7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row>
    <row r="766" spans="1:39" ht="15.7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row>
    <row r="767" spans="1:39" ht="15.7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row>
    <row r="768" spans="1:39" ht="15.7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row>
    <row r="769" spans="1:39" ht="15.7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row>
    <row r="770" spans="1:39" ht="15.7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row>
    <row r="771" spans="1:39" ht="15.7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row>
    <row r="772" spans="1:39" ht="15.7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row>
    <row r="773" spans="1:39" ht="15.7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row>
    <row r="774" spans="1:39" ht="15.7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row>
    <row r="775" spans="1:39" ht="15.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row>
    <row r="776" spans="1:39" ht="15.7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row>
    <row r="777" spans="1:39" ht="15.7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row>
    <row r="778" spans="1:39" ht="15.7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row>
    <row r="779" spans="1:39" ht="15.7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row>
    <row r="780" spans="1:39" ht="15.7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row>
    <row r="781" spans="1:39" ht="15.7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row>
    <row r="782" spans="1:39" ht="15.7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row>
    <row r="783" spans="1:39" ht="15.7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row>
    <row r="784" spans="1:39" ht="15.7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row>
    <row r="785" spans="1:39" ht="15.7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row>
    <row r="786" spans="1:39" ht="15.7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row>
    <row r="787" spans="1:39" ht="15.7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row>
    <row r="788" spans="1:39" ht="15.7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row>
    <row r="789" spans="1:39" ht="15.7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row>
    <row r="790" spans="1:39" ht="15.7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row>
    <row r="791" spans="1:39" ht="15.7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row>
    <row r="792" spans="1:39" ht="15.7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row>
    <row r="793" spans="1:39" ht="15.7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row>
    <row r="794" spans="1:39" ht="15.7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row>
    <row r="795" spans="1:39" ht="15.7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row>
    <row r="796" spans="1:39" ht="15.7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row>
    <row r="797" spans="1:39" ht="15.7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row>
    <row r="798" spans="1:39" ht="15.7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row>
    <row r="799" spans="1:39" ht="15.7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row>
    <row r="800" spans="1:39" ht="15.7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row>
    <row r="801" spans="1:39" ht="15.7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row>
    <row r="802" spans="1:39" ht="15.7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row>
    <row r="803" spans="1:39" ht="15.7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row>
    <row r="804" spans="1:39" ht="15.7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row>
    <row r="805" spans="1:39" ht="15.7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row>
    <row r="806" spans="1:39" ht="15.7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row>
    <row r="807" spans="1:39" ht="15.7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row>
    <row r="808" spans="1:39" ht="15.7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row>
    <row r="809" spans="1:39" ht="15.7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row>
    <row r="810" spans="1:39" ht="15.7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row>
    <row r="811" spans="1:39" ht="15.7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row>
    <row r="812" spans="1:39" ht="15.7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row>
    <row r="813" spans="1:39" ht="15.7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row>
    <row r="814" spans="1:39" ht="15.7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row>
    <row r="815" spans="1:39" ht="15.7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row>
    <row r="816" spans="1:39" ht="15.7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row>
    <row r="817" spans="1:39" ht="15.7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row>
    <row r="818" spans="1:39" ht="15.7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row>
    <row r="819" spans="1:39" ht="15.7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row>
    <row r="820" spans="1:39" ht="15.7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row>
    <row r="821" spans="1:39" ht="15.7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row>
    <row r="822" spans="1:39" ht="15.7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row>
    <row r="823" spans="1:39" ht="15.7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row>
    <row r="824" spans="1:39" ht="15.7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row>
    <row r="825" spans="1:39" ht="15.7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row>
    <row r="826" spans="1:39" ht="15.7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row>
    <row r="827" spans="1:39" ht="15.7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row>
    <row r="828" spans="1:39" ht="15.7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row>
    <row r="829" spans="1:39" ht="15.7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row>
    <row r="830" spans="1:39" ht="15.7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row>
    <row r="831" spans="1:39" ht="15.7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row>
    <row r="832" spans="1:39" ht="15.7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row>
    <row r="833" spans="1:39" ht="15.7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row>
    <row r="834" spans="1:39" ht="15.7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row>
    <row r="835" spans="1:39" ht="15.7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row>
    <row r="836" spans="1:39" ht="15.7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row>
    <row r="837" spans="1:39" ht="15.7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row>
    <row r="838" spans="1:39" ht="15.7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row>
    <row r="839" spans="1:39" ht="15.7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row>
    <row r="840" spans="1:39" ht="15.7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row>
    <row r="841" spans="1:39" ht="15.7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row>
    <row r="842" spans="1:39" ht="15.7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row>
    <row r="843" spans="1:39" ht="15.7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row>
    <row r="844" spans="1:39" ht="15.7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row>
    <row r="845" spans="1:39" ht="15.7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row>
    <row r="846" spans="1:39" ht="15.7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row>
    <row r="847" spans="1:39" ht="15.7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row>
    <row r="848" spans="1:39" ht="15.7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row>
    <row r="849" spans="1:39" ht="15.7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row>
    <row r="850" spans="1:39" ht="15.7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row>
    <row r="851" spans="1:39" ht="15.7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row>
    <row r="852" spans="1:39" ht="15.7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row>
    <row r="853" spans="1:39" ht="15.7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row>
    <row r="854" spans="1:39" ht="15.7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row>
    <row r="855" spans="1:39" ht="15.7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row>
    <row r="856" spans="1:39" ht="15.7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row>
    <row r="857" spans="1:39" ht="15.7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row>
    <row r="858" spans="1:39" ht="15.7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row>
    <row r="859" spans="1:39" ht="15.7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row>
    <row r="860" spans="1:39" ht="15.7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row>
    <row r="861" spans="1:39" ht="15.7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row>
    <row r="862" spans="1:39" ht="15.7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row>
    <row r="863" spans="1:39" ht="15.7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row>
    <row r="864" spans="1:39" ht="15.7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row>
    <row r="865" spans="1:39" ht="15.7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row>
    <row r="866" spans="1:39" ht="15.7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row>
    <row r="867" spans="1:39" ht="15.7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row>
    <row r="868" spans="1:39" ht="15.7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row>
    <row r="869" spans="1:39" ht="15.7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row>
    <row r="870" spans="1:39" ht="15.7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row>
    <row r="871" spans="1:39" ht="15.7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row>
    <row r="872" spans="1:39" ht="15.7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row>
    <row r="873" spans="1:39" ht="15.7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row>
    <row r="874" spans="1:39" ht="15.7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row>
    <row r="875" spans="1:39" ht="15.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row>
    <row r="876" spans="1:39" ht="15.7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row>
    <row r="877" spans="1:39" ht="15.7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row>
    <row r="878" spans="1:39" ht="15.7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row>
    <row r="879" spans="1:39" ht="15.7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row>
    <row r="880" spans="1:39" ht="15.7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row>
    <row r="881" spans="1:39" ht="15.7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row>
    <row r="882" spans="1:39" ht="15.7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row>
    <row r="883" spans="1:39" ht="15.7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row>
    <row r="884" spans="1:39" ht="15.7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row>
    <row r="885" spans="1:39" ht="15.7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row>
    <row r="886" spans="1:39" ht="15.7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row>
    <row r="887" spans="1:39" ht="15.7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row>
    <row r="888" spans="1:39" ht="15.7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row>
    <row r="889" spans="1:39" ht="15.7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row>
    <row r="890" spans="1:39" ht="15.7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row>
    <row r="891" spans="1:39" ht="15.7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row>
    <row r="892" spans="1:39" ht="15.7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row>
    <row r="893" spans="1:39" ht="15.7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row>
    <row r="894" spans="1:39" ht="15.7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row>
    <row r="895" spans="1:39" ht="15.7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row>
    <row r="896" spans="1:39" ht="15.7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row>
    <row r="897" spans="1:39" ht="15.7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row>
    <row r="898" spans="1:39" ht="15.7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row>
    <row r="899" spans="1:39" ht="15.7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row>
    <row r="900" spans="1:39" ht="15.7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row>
    <row r="901" spans="1:39" ht="15.7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row>
    <row r="902" spans="1:39" ht="15.7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row>
    <row r="903" spans="1:39" ht="15.7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row>
    <row r="904" spans="1:39" ht="15.7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row>
    <row r="905" spans="1:39" ht="15.7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row>
    <row r="906" spans="1:39" ht="15.7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row>
    <row r="907" spans="1:39" ht="15.7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row>
    <row r="908" spans="1:39" ht="15.7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row>
    <row r="909" spans="1:39" ht="15.7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row>
    <row r="910" spans="1:39" ht="15.7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row>
    <row r="911" spans="1:39" ht="15.7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row>
    <row r="912" spans="1:39" ht="15.7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row>
    <row r="913" spans="1:39" ht="15.7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row>
    <row r="914" spans="1:39" ht="15.7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row>
    <row r="915" spans="1:39" ht="15.7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row>
    <row r="916" spans="1:39" ht="15.7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row>
    <row r="917" spans="1:39" ht="15.7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row>
    <row r="918" spans="1:39" ht="15.7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row>
    <row r="919" spans="1:39" ht="15.7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row>
    <row r="920" spans="1:39" ht="15.7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row>
    <row r="921" spans="1:39" ht="15.7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row>
    <row r="922" spans="1:39" ht="15.7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row>
    <row r="923" spans="1:39" ht="15.7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row>
    <row r="924" spans="1:39" ht="15.7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row>
    <row r="925" spans="1:39" ht="15.7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row>
    <row r="926" spans="1:39" ht="15.7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row>
    <row r="927" spans="1:39" ht="15.7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row>
    <row r="928" spans="1:39" ht="15.7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row>
    <row r="929" spans="1:39" ht="15.7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row>
    <row r="930" spans="1:39" ht="15.7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row>
    <row r="931" spans="1:39" ht="15.7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row>
    <row r="932" spans="1:39" ht="15.7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row>
    <row r="933" spans="1:39" ht="15.7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row>
    <row r="934" spans="1:39" ht="15.7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row>
    <row r="935" spans="1:39" ht="15.7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row>
    <row r="936" spans="1:39" ht="15.7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row>
    <row r="937" spans="1:39" ht="15.7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row>
    <row r="938" spans="1:39" ht="15.7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row>
    <row r="939" spans="1:39" ht="15.7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row>
    <row r="940" spans="1:39" ht="15.7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row>
    <row r="941" spans="1:39" ht="15.7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row>
    <row r="942" spans="1:39" ht="15.7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row>
    <row r="943" spans="1:39" ht="15.7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row>
    <row r="944" spans="1:39" ht="15.7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row>
    <row r="945" spans="1:39" ht="15.7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row>
    <row r="946" spans="1:39" ht="15.7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row>
    <row r="947" spans="1:39" ht="15.7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row>
    <row r="948" spans="1:39" ht="15.7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row>
    <row r="949" spans="1:39" ht="15.7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row>
    <row r="950" spans="1:39" ht="15.7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row>
    <row r="951" spans="1:39" ht="15.7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row>
    <row r="952" spans="1:39" ht="15.7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row>
    <row r="953" spans="1:39" ht="15.7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row>
    <row r="954" spans="1:39" ht="15.7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row>
    <row r="955" spans="1:39" ht="15.7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row>
    <row r="956" spans="1:39" ht="15.7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row>
    <row r="957" spans="1:39" ht="15.7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row>
    <row r="958" spans="1:39" ht="15.7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row>
    <row r="959" spans="1:39" ht="15.7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row>
    <row r="960" spans="1:39" ht="15.7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row>
    <row r="961" spans="1:39" ht="15.7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row>
    <row r="962" spans="1:39" ht="15.7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row>
    <row r="963" spans="1:39" ht="15.7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row>
    <row r="964" spans="1:39" ht="15.7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row>
    <row r="965" spans="1:39" ht="15.7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row>
    <row r="966" spans="1:39" ht="15.7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row>
    <row r="967" spans="1:39" ht="15.7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row>
    <row r="968" spans="1:39" ht="15.7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row>
    <row r="969" spans="1:39" ht="15.7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row>
    <row r="970" spans="1:39" ht="15.7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row>
    <row r="971" spans="1:39" ht="15.7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row>
    <row r="972" spans="1:39" ht="15.7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row>
    <row r="973" spans="1:39" ht="15.7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row>
    <row r="974" spans="1:39" ht="15.7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row>
    <row r="975" spans="1:39" ht="15.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row>
    <row r="976" spans="1:39" ht="15.7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row>
    <row r="977" spans="1:39" ht="15.7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row>
    <row r="978" spans="1:39" ht="15.7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row>
    <row r="979" spans="1:39" ht="15.7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row>
    <row r="980" spans="1:39" ht="15.7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row>
    <row r="981" spans="1:39" ht="15.7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row>
  </sheetData>
  <sheetProtection sheet="1" objects="1" scenarios="1"/>
  <mergeCells count="98">
    <mergeCell ref="B64:U65"/>
    <mergeCell ref="V64:AM64"/>
    <mergeCell ref="V65:AM65"/>
    <mergeCell ref="B61:AD61"/>
    <mergeCell ref="AE61:AG61"/>
    <mergeCell ref="AH61:AJ61"/>
    <mergeCell ref="AK61:AM61"/>
    <mergeCell ref="AE62:AG62"/>
    <mergeCell ref="AH62:AJ62"/>
    <mergeCell ref="AK62:AM62"/>
    <mergeCell ref="B58:AD58"/>
    <mergeCell ref="AE58:AG58"/>
    <mergeCell ref="AH58:AJ58"/>
    <mergeCell ref="AK58:AM58"/>
    <mergeCell ref="B59:AD60"/>
    <mergeCell ref="AE59:AG60"/>
    <mergeCell ref="AH59:AJ60"/>
    <mergeCell ref="AK59:AM60"/>
    <mergeCell ref="B56:AD56"/>
    <mergeCell ref="AE56:AG56"/>
    <mergeCell ref="AH56:AJ56"/>
    <mergeCell ref="AK56:AM56"/>
    <mergeCell ref="B57:AD57"/>
    <mergeCell ref="AE57:AG57"/>
    <mergeCell ref="AH57:AJ57"/>
    <mergeCell ref="AK57:AM57"/>
    <mergeCell ref="B54:AD54"/>
    <mergeCell ref="AE54:AG54"/>
    <mergeCell ref="AH54:AJ54"/>
    <mergeCell ref="AK54:AM54"/>
    <mergeCell ref="B55:AD55"/>
    <mergeCell ref="AE55:AG55"/>
    <mergeCell ref="AH55:AJ55"/>
    <mergeCell ref="AK55:AM55"/>
    <mergeCell ref="B52:AD52"/>
    <mergeCell ref="AE52:AG52"/>
    <mergeCell ref="AH52:AJ52"/>
    <mergeCell ref="AK52:AM52"/>
    <mergeCell ref="B53:AD53"/>
    <mergeCell ref="AE53:AG53"/>
    <mergeCell ref="AH53:AJ53"/>
    <mergeCell ref="AK53:AM53"/>
    <mergeCell ref="B48:AD49"/>
    <mergeCell ref="AE48:AM48"/>
    <mergeCell ref="AE49:AM49"/>
    <mergeCell ref="B50:AD51"/>
    <mergeCell ref="AE50:AG51"/>
    <mergeCell ref="AH50:AJ51"/>
    <mergeCell ref="AK50:AM51"/>
    <mergeCell ref="B43:C44"/>
    <mergeCell ref="D44:AM44"/>
    <mergeCell ref="B46:AD46"/>
    <mergeCell ref="AE46:AK46"/>
    <mergeCell ref="AL46:AM46"/>
    <mergeCell ref="B36:C37"/>
    <mergeCell ref="D36:S36"/>
    <mergeCell ref="E37:AM37"/>
    <mergeCell ref="B38:C42"/>
    <mergeCell ref="D38:X38"/>
    <mergeCell ref="E39:AH39"/>
    <mergeCell ref="AI39:AM42"/>
    <mergeCell ref="E40:AH40"/>
    <mergeCell ref="E41:AH41"/>
    <mergeCell ref="E42:AH42"/>
    <mergeCell ref="B28:C30"/>
    <mergeCell ref="D28:S28"/>
    <mergeCell ref="E29:AM29"/>
    <mergeCell ref="E30:AM30"/>
    <mergeCell ref="B31:C35"/>
    <mergeCell ref="D31:AM31"/>
    <mergeCell ref="E32:AH32"/>
    <mergeCell ref="AI32:AM33"/>
    <mergeCell ref="E33:AH33"/>
    <mergeCell ref="E34:AM34"/>
    <mergeCell ref="E35:AM35"/>
    <mergeCell ref="B22:AD22"/>
    <mergeCell ref="AE22:AM22"/>
    <mergeCell ref="B23:C27"/>
    <mergeCell ref="E24:AH24"/>
    <mergeCell ref="AI24:AM25"/>
    <mergeCell ref="E25:AH25"/>
    <mergeCell ref="E26:AM26"/>
    <mergeCell ref="E27:AM27"/>
    <mergeCell ref="B18:D18"/>
    <mergeCell ref="E18:N18"/>
    <mergeCell ref="O18:R18"/>
    <mergeCell ref="S18:AL18"/>
    <mergeCell ref="B21:AD21"/>
    <mergeCell ref="AE21:AM21"/>
    <mergeCell ref="B6:AM11"/>
    <mergeCell ref="B13:AM13"/>
    <mergeCell ref="B17:D17"/>
    <mergeCell ref="E17:H17"/>
    <mergeCell ref="I17:L17"/>
    <mergeCell ref="M17:N17"/>
    <mergeCell ref="O17:R17"/>
    <mergeCell ref="S17:AC17"/>
    <mergeCell ref="AE17:AL17"/>
  </mergeCells>
  <phoneticPr fontId="3"/>
  <conditionalFormatting sqref="B23:C27">
    <cfRule type="expression" dxfId="97" priority="116">
      <formula>IF(B14=TRUE,B15= TRUE)</formula>
    </cfRule>
  </conditionalFormatting>
  <conditionalFormatting sqref="B23:C42">
    <cfRule type="cellIs" dxfId="96" priority="120" operator="equal">
      <formula>"済"</formula>
    </cfRule>
  </conditionalFormatting>
  <conditionalFormatting sqref="B28:C30">
    <cfRule type="expression" dxfId="95" priority="117">
      <formula>IF(B14=TRUE,B15= TRUE)</formula>
    </cfRule>
  </conditionalFormatting>
  <conditionalFormatting sqref="B31:C35">
    <cfRule type="expression" dxfId="94" priority="115">
      <formula>IF(B14=TRUE,B15= TRUE)</formula>
    </cfRule>
  </conditionalFormatting>
  <conditionalFormatting sqref="B36:C37">
    <cfRule type="expression" dxfId="93" priority="114">
      <formula>IF(B14=TRUE,B15= TRUE)</formula>
    </cfRule>
  </conditionalFormatting>
  <conditionalFormatting sqref="B38:C42">
    <cfRule type="expression" dxfId="92" priority="113">
      <formula>IF(B14=TRUE,B15= TRUE)</formula>
    </cfRule>
  </conditionalFormatting>
  <conditionalFormatting sqref="E17:H17 M17:N17 S17:AC17 E18:N18 S18:AL18">
    <cfRule type="notContainsBlanks" priority="137">
      <formula>LEN(TRIM(E17))&gt;0</formula>
    </cfRule>
    <cfRule type="notContainsBlanks" dxfId="91" priority="136">
      <formula>LEN(TRIM(E17))&gt;0</formula>
    </cfRule>
  </conditionalFormatting>
  <conditionalFormatting sqref="E24:AH24">
    <cfRule type="expression" dxfId="90" priority="112">
      <formula>IF(B14=TRUE,B15= TRUE)</formula>
    </cfRule>
    <cfRule type="expression" dxfId="89" priority="139">
      <formula>OR($D$24, $D$25)</formula>
    </cfRule>
  </conditionalFormatting>
  <conditionalFormatting sqref="E25:AH25">
    <cfRule type="expression" dxfId="88" priority="138">
      <formula>OR($D$24, $D$25)</formula>
    </cfRule>
    <cfRule type="expression" dxfId="87" priority="111">
      <formula>IF(B14=TRUE,B15= TRUE)</formula>
    </cfRule>
  </conditionalFormatting>
  <conditionalFormatting sqref="E32:AH32">
    <cfRule type="expression" dxfId="86" priority="106">
      <formula>IF(B14=TRUE,B15= TRUE)</formula>
    </cfRule>
  </conditionalFormatting>
  <conditionalFormatting sqref="E32:AH33">
    <cfRule type="expression" dxfId="85" priority="129">
      <formula>OR($D$32, $D$33)</formula>
    </cfRule>
  </conditionalFormatting>
  <conditionalFormatting sqref="E33:AH33">
    <cfRule type="expression" dxfId="84" priority="105">
      <formula>IF(B14=TRUE,B15= TRUE)</formula>
    </cfRule>
  </conditionalFormatting>
  <conditionalFormatting sqref="E39:AH39">
    <cfRule type="expression" dxfId="83" priority="101">
      <formula>IF(B14=TRUE,B15= TRUE)</formula>
    </cfRule>
  </conditionalFormatting>
  <conditionalFormatting sqref="E39:AH42">
    <cfRule type="expression" dxfId="82" priority="121">
      <formula>OR($D$39, $D$40, $D$41, $D$42)</formula>
    </cfRule>
  </conditionalFormatting>
  <conditionalFormatting sqref="E40:AH40">
    <cfRule type="expression" dxfId="81" priority="100">
      <formula>IF(B14=TRUE,B15= TRUE)</formula>
    </cfRule>
  </conditionalFormatting>
  <conditionalFormatting sqref="E41:AH41">
    <cfRule type="expression" dxfId="80" priority="99">
      <formula>IF(B14=TRUE,B15= TRUE)</formula>
    </cfRule>
  </conditionalFormatting>
  <conditionalFormatting sqref="E42:AH42">
    <cfRule type="expression" dxfId="79" priority="98">
      <formula>IF(B14=TRUE,B15= TRUE)</formula>
    </cfRule>
  </conditionalFormatting>
  <conditionalFormatting sqref="E26:AM26">
    <cfRule type="expression" dxfId="78" priority="110">
      <formula>IF(B14=TRUE,B15= TRUE)</formula>
    </cfRule>
    <cfRule type="expression" dxfId="77" priority="125">
      <formula>$D$26=TRUE</formula>
    </cfRule>
  </conditionalFormatting>
  <conditionalFormatting sqref="E27:AM27">
    <cfRule type="expression" dxfId="76" priority="109">
      <formula>IF(B14=TRUE,B15= TRUE)</formula>
    </cfRule>
    <cfRule type="expression" dxfId="75" priority="124">
      <formula>$D$27=TRUE</formula>
    </cfRule>
  </conditionalFormatting>
  <conditionalFormatting sqref="E29:AM29">
    <cfRule type="expression" dxfId="74" priority="132">
      <formula>$D$29=TRUE</formula>
    </cfRule>
    <cfRule type="expression" dxfId="73" priority="108">
      <formula>IF(B14=TRUE,B15= TRUE)</formula>
    </cfRule>
  </conditionalFormatting>
  <conditionalFormatting sqref="E30:AM30">
    <cfRule type="expression" dxfId="72" priority="107">
      <formula>IF(B14=TRUE,B15= TRUE)</formula>
    </cfRule>
    <cfRule type="expression" dxfId="71" priority="131">
      <formula>$D$30=TRUE</formula>
    </cfRule>
  </conditionalFormatting>
  <conditionalFormatting sqref="E34:AM34">
    <cfRule type="expression" dxfId="70" priority="128">
      <formula>$D$34=TRUE</formula>
    </cfRule>
    <cfRule type="expression" dxfId="69" priority="104">
      <formula>IF(B14=TRUE,B15= TRUE)</formula>
    </cfRule>
  </conditionalFormatting>
  <conditionalFormatting sqref="E35:AM35">
    <cfRule type="expression" dxfId="68" priority="127">
      <formula>$D$35=TRUE</formula>
    </cfRule>
    <cfRule type="expression" dxfId="67" priority="103">
      <formula>IF(B14=TRUE,B15= TRUE)</formula>
    </cfRule>
  </conditionalFormatting>
  <conditionalFormatting sqref="E37:AM37">
    <cfRule type="expression" dxfId="66" priority="123">
      <formula>$D$37=TRUE</formula>
    </cfRule>
    <cfRule type="expression" dxfId="65" priority="102">
      <formula>IF(B14=TRUE,B15= TRUE)</formula>
    </cfRule>
  </conditionalFormatting>
  <conditionalFormatting sqref="V65:AM65">
    <cfRule type="cellIs" dxfId="64" priority="1" operator="equal">
      <formula>"対象外"</formula>
    </cfRule>
    <cfRule type="cellIs" dxfId="63" priority="97" operator="equal">
      <formula>"準拠している"</formula>
    </cfRule>
    <cfRule type="cellIs" dxfId="62" priority="96" operator="equal">
      <formula>"準拠していない"</formula>
    </cfRule>
    <cfRule type="expression" dxfId="61" priority="95">
      <formula>IF(B14=TRUE,B15= TRUE)</formula>
    </cfRule>
  </conditionalFormatting>
  <conditionalFormatting sqref="AE50:AG51">
    <cfRule type="expression" dxfId="60" priority="20">
      <formula>OR($AE$52=TRUE,$AE$54=TRUE,$AE$57=TRUE,$AE$58=TRUE,$AE$59=TRUE)</formula>
    </cfRule>
    <cfRule type="expression" dxfId="59" priority="91">
      <formula>IF(B14=TRUE,B15= TRUE)</formula>
    </cfRule>
  </conditionalFormatting>
  <conditionalFormatting sqref="AE52:AG52">
    <cfRule type="expression" dxfId="58" priority="28">
      <formula>OR($AE$52=TRUE,$AE$54=TRUE,$AE$57=TRUE,$AE$58=TRUE,$AE$59=TRUE)</formula>
    </cfRule>
    <cfRule type="expression" dxfId="57" priority="88">
      <formula>IF(B14=TRUE,B15= TRUE)</formula>
    </cfRule>
  </conditionalFormatting>
  <conditionalFormatting sqref="AE53:AG53">
    <cfRule type="expression" dxfId="56" priority="27">
      <formula>OR($AE$52=TRUE,$AE$54=TRUE,$AE$57=TRUE,$AE$58=TRUE,$AE$59=TRUE)</formula>
    </cfRule>
    <cfRule type="expression" dxfId="55" priority="56">
      <formula>$AL$46=TRUE</formula>
    </cfRule>
    <cfRule type="expression" dxfId="54" priority="86">
      <formula>IF(B14=TRUE,B15= TRUE)</formula>
    </cfRule>
  </conditionalFormatting>
  <conditionalFormatting sqref="AE54:AG54">
    <cfRule type="expression" dxfId="53" priority="31">
      <formula>$AL$46=TRUE</formula>
    </cfRule>
    <cfRule type="expression" dxfId="52" priority="32">
      <formula>IF(B14=TRUE,B15=TRUE)</formula>
    </cfRule>
    <cfRule type="expression" dxfId="51" priority="26">
      <formula>OR($AE$52=TRUE,$AE$54=TRUE,$AE$57=TRUE,$AE$58=TRUE,$AE$59=TRUE)</formula>
    </cfRule>
  </conditionalFormatting>
  <conditionalFormatting sqref="AE55:AG55">
    <cfRule type="expression" dxfId="50" priority="23">
      <formula>OR($AE$52=TRUE,$AE$54=TRUE,$AE$57=TRUE,$AE$58=TRUE,$AE$59=TRUE)</formula>
    </cfRule>
    <cfRule type="expression" dxfId="49" priority="78">
      <formula>IF(B14=TRUE,B15= TRUE)</formula>
    </cfRule>
  </conditionalFormatting>
  <conditionalFormatting sqref="AE55:AG56">
    <cfRule type="expression" dxfId="48" priority="49">
      <formula>$AL$46=TRUE</formula>
    </cfRule>
  </conditionalFormatting>
  <conditionalFormatting sqref="AE56:AG56">
    <cfRule type="expression" dxfId="47" priority="76">
      <formula>IF(B14=TRUE,B15= TRUE)</formula>
    </cfRule>
    <cfRule type="expression" dxfId="46" priority="22">
      <formula>OR($AE$52=TRUE,$AE$54=TRUE,$AE$57=TRUE,$AE$58=TRUE,$AE$59=TRUE)</formula>
    </cfRule>
  </conditionalFormatting>
  <conditionalFormatting sqref="AE57:AG57">
    <cfRule type="expression" dxfId="45" priority="73">
      <formula>IF(B14=TRUE,B15= TRUE)</formula>
    </cfRule>
  </conditionalFormatting>
  <conditionalFormatting sqref="AE57:AG60">
    <cfRule type="expression" dxfId="44" priority="40">
      <formula>$AL$46=TRUE</formula>
    </cfRule>
    <cfRule type="expression" dxfId="43" priority="21">
      <formula>OR($AE$52=TRUE,$AE$54=TRUE,$AE$57=TRUE,$AE$58=TRUE,$AE$59=TRUE)</formula>
    </cfRule>
  </conditionalFormatting>
  <conditionalFormatting sqref="AE58:AG58">
    <cfRule type="expression" dxfId="42" priority="70">
      <formula>IF(B14=TRUE,B15= TRUE)</formula>
    </cfRule>
  </conditionalFormatting>
  <conditionalFormatting sqref="AE59:AG60">
    <cfRule type="expression" dxfId="41" priority="67">
      <formula>IF(B14=TRUE,B15= TRUE)</formula>
    </cfRule>
  </conditionalFormatting>
  <conditionalFormatting sqref="AE61:AG61">
    <cfRule type="expression" dxfId="40" priority="64">
      <formula>IF(B14=TRUE,B15= TRUE)</formula>
    </cfRule>
  </conditionalFormatting>
  <conditionalFormatting sqref="AE52:AJ52">
    <cfRule type="expression" dxfId="39" priority="57">
      <formula>$AL$46=TRUE</formula>
    </cfRule>
  </conditionalFormatting>
  <conditionalFormatting sqref="AE17:AL17">
    <cfRule type="notContainsText" dxfId="38" priority="135" operator="notContains" text="プルダウンからお選びください">
      <formula>ISERROR(SEARCH("プルダウンからお選びください",AE17))</formula>
    </cfRule>
  </conditionalFormatting>
  <conditionalFormatting sqref="AE22:AM22">
    <cfRule type="cellIs" dxfId="37" priority="119" operator="equal">
      <formula>"対象外"</formula>
    </cfRule>
    <cfRule type="cellIs" dxfId="36" priority="118" operator="equal">
      <formula>"準拠している"</formula>
    </cfRule>
  </conditionalFormatting>
  <conditionalFormatting sqref="AE49:AM49">
    <cfRule type="cellIs" dxfId="35" priority="94" operator="equal">
      <formula>"対象外"</formula>
    </cfRule>
    <cfRule type="cellIs" dxfId="34" priority="93" operator="equal">
      <formula>"準拠している"</formula>
    </cfRule>
    <cfRule type="cellIs" dxfId="33" priority="92" operator="equal">
      <formula>"準拠していない"</formula>
    </cfRule>
  </conditionalFormatting>
  <conditionalFormatting sqref="AE50:AM51">
    <cfRule type="expression" dxfId="32" priority="59">
      <formula>$AL$46=TRUE</formula>
    </cfRule>
  </conditionalFormatting>
  <conditionalFormatting sqref="AE61:AM61">
    <cfRule type="expression" dxfId="31" priority="35">
      <formula>$AL$46=TRUE</formula>
    </cfRule>
    <cfRule type="cellIs" dxfId="30" priority="83" operator="equal">
      <formula>"済"</formula>
    </cfRule>
  </conditionalFormatting>
  <conditionalFormatting sqref="AH50:AJ51">
    <cfRule type="expression" dxfId="29" priority="90">
      <formula>IF(B14=TRUE,B15= TRUE)</formula>
    </cfRule>
    <cfRule type="expression" dxfId="28" priority="19">
      <formula>OR($AH$52=TRUE,$AH$53=TRUE,$AH$54=TRUE,$AH$55=TRUE,$AH$56=TRUE,$AH$57=TRUE,$AH$58=TRUE,$AH$59=TRUE)</formula>
    </cfRule>
  </conditionalFormatting>
  <conditionalFormatting sqref="AH52:AJ52">
    <cfRule type="expression" dxfId="27" priority="87">
      <formula>IF(B14=TRUE,B15= TRUE)</formula>
    </cfRule>
  </conditionalFormatting>
  <conditionalFormatting sqref="AH52:AJ60">
    <cfRule type="expression" dxfId="26" priority="11">
      <formula>OR($AH$52=TRUE,$AH$53=TRUE,$AH$54=TRUE,$AH$55=TRUE,$AH$56=TRUE,$AH$57=TRUE,$AH$58=TRUE,$AH$59=TRUE)</formula>
    </cfRule>
  </conditionalFormatting>
  <conditionalFormatting sqref="AH53:AJ53">
    <cfRule type="expression" dxfId="25" priority="82">
      <formula>IF(B14=TRUE,B15= TRUE)</formula>
    </cfRule>
  </conditionalFormatting>
  <conditionalFormatting sqref="AH53:AJ60">
    <cfRule type="expression" dxfId="24" priority="29">
      <formula>$AL$46=TRUE</formula>
    </cfRule>
  </conditionalFormatting>
  <conditionalFormatting sqref="AH54:AJ54">
    <cfRule type="expression" dxfId="23" priority="80">
      <formula>IF(B14=TRUE,B15= TRUE)</formula>
    </cfRule>
  </conditionalFormatting>
  <conditionalFormatting sqref="AH55:AJ55">
    <cfRule type="expression" dxfId="22" priority="30">
      <formula>IF(B14=TRUE,B15=TRUE)</formula>
    </cfRule>
  </conditionalFormatting>
  <conditionalFormatting sqref="AH56:AJ56">
    <cfRule type="expression" dxfId="21" priority="75">
      <formula>IF(B14=TRUE,B15= TRUE)</formula>
    </cfRule>
  </conditionalFormatting>
  <conditionalFormatting sqref="AH57:AJ57">
    <cfRule type="expression" dxfId="20" priority="72">
      <formula>IF(B14=TRUE,B15= TRUE)</formula>
    </cfRule>
  </conditionalFormatting>
  <conditionalFormatting sqref="AH58:AJ58">
    <cfRule type="expression" dxfId="19" priority="69">
      <formula>IF(B14=TRUE,B15= TRUE)</formula>
    </cfRule>
  </conditionalFormatting>
  <conditionalFormatting sqref="AH59:AJ60">
    <cfRule type="expression" dxfId="18" priority="66">
      <formula>IF(B14=TRUE,B15= TRUE)</formula>
    </cfRule>
  </conditionalFormatting>
  <conditionalFormatting sqref="AH61:AJ61">
    <cfRule type="expression" dxfId="17" priority="63">
      <formula>IF(B14=TRUE,B15= TRUE)</formula>
    </cfRule>
  </conditionalFormatting>
  <conditionalFormatting sqref="AK50:AM51">
    <cfRule type="expression" dxfId="16" priority="89">
      <formula>IF(B14=TRUE,B15= TRUE)</formula>
    </cfRule>
    <cfRule type="expression" dxfId="15" priority="10">
      <formula>OR($AK$52=TRUE,$AK$53=TRUE,$AK$56=TRUE,$AK$57=TRUE,$AK$58=TRUE,$AK$59=TRUE)</formula>
    </cfRule>
  </conditionalFormatting>
  <conditionalFormatting sqref="AK52:AM52">
    <cfRule type="expression" dxfId="14" priority="34">
      <formula>IF(B14=TRUE,B15=TRUE)</formula>
    </cfRule>
  </conditionalFormatting>
  <conditionalFormatting sqref="AK52:AM53">
    <cfRule type="expression" dxfId="13" priority="33">
      <formula>$AL$46=TRUE</formula>
    </cfRule>
    <cfRule type="expression" dxfId="12" priority="8">
      <formula>OR($AK$52=TRUE,$AK$53=TRUE,$AK$56=TRUE,$AK$57=TRUE,$AK$58=TRUE,$AK$59=TRUE)</formula>
    </cfRule>
  </conditionalFormatting>
  <conditionalFormatting sqref="AK53:AM53">
    <cfRule type="expression" dxfId="11" priority="81">
      <formula>IF(B14=TRUE,B15= TRUE)</formula>
    </cfRule>
  </conditionalFormatting>
  <conditionalFormatting sqref="AK54:AM54">
    <cfRule type="expression" dxfId="10" priority="79">
      <formula>IF(B14=TRUE,B15= TRUE)</formula>
    </cfRule>
  </conditionalFormatting>
  <conditionalFormatting sqref="AK54:AM55">
    <cfRule type="expression" dxfId="9" priority="50">
      <formula>$AL$46=TRUE</formula>
    </cfRule>
    <cfRule type="expression" dxfId="8" priority="6">
      <formula>OR($AK$52=TRUE,$AK$53=TRUE,$AK$56=TRUE,$AK$57=TRUE,$AK$58=TRUE,$AK$59=TRUE)</formula>
    </cfRule>
  </conditionalFormatting>
  <conditionalFormatting sqref="AK55:AM55">
    <cfRule type="expression" dxfId="7" priority="77">
      <formula>IF(B14=TRUE,B15= TRUE)</formula>
    </cfRule>
  </conditionalFormatting>
  <conditionalFormatting sqref="AK56:AM56">
    <cfRule type="expression" dxfId="6" priority="74">
      <formula>IF(B14=TRUE,B15= TRUE)</formula>
    </cfRule>
  </conditionalFormatting>
  <conditionalFormatting sqref="AK56:AM60">
    <cfRule type="expression" dxfId="5" priority="2">
      <formula>OR($AK$52=TRUE,$AK$53=TRUE,$AK$56=TRUE,$AK$57=TRUE,$AK$58=TRUE,$AK$59=TRUE)</formula>
    </cfRule>
    <cfRule type="expression" dxfId="4" priority="38">
      <formula>$AL$46=TRUE</formula>
    </cfRule>
  </conditionalFormatting>
  <conditionalFormatting sqref="AK57:AM57">
    <cfRule type="expression" dxfId="3" priority="71">
      <formula>IF(B14=TRUE,B15= TRUE)</formula>
    </cfRule>
  </conditionalFormatting>
  <conditionalFormatting sqref="AK58:AM58">
    <cfRule type="expression" dxfId="2" priority="68">
      <formula>IF(B14=TRUE,B15= TRUE)</formula>
    </cfRule>
  </conditionalFormatting>
  <conditionalFormatting sqref="AK59:AM60">
    <cfRule type="expression" dxfId="1" priority="65">
      <formula>IF(B14=TRUE,B15= TRUE)</formula>
    </cfRule>
  </conditionalFormatting>
  <conditionalFormatting sqref="AK61:AM61">
    <cfRule type="expression" dxfId="0" priority="62">
      <formula>IF(B14=TRUE,B15= TRUE)</formula>
    </cfRule>
  </conditionalFormatting>
  <dataValidations count="2">
    <dataValidation type="list" allowBlank="1" showErrorMessage="1" sqref="V65:AM65" xr:uid="{8048E9EB-8D3B-45F7-81E9-5CC8590F182C}">
      <formula1>"準拠している,準拠していない,プルダウンからお選びください"</formula1>
    </dataValidation>
    <dataValidation type="list" allowBlank="1" showErrorMessage="1" sqref="AE17" xr:uid="{B47C0D7A-8D1F-4E0F-839A-005A762F9FD2}">
      <formula1>"プルダウンからお選びください,らくうるカート,おちゃのこネット, e-shopsカートS,売れるD2Cつくーる ,カラーミーショップ,サブスクストア,Bカート ,Make Shop ,ecforce ,aiship ,ebisumart,Welcart,CS-Cart,EC-CUBE（4系以降）,楽楽リピート,その他ASPカート,フルスクラッチ(自社構築),メール依頼方式"</formula1>
    </dataValidation>
  </dataValidations>
  <pageMargins left="0.7" right="0.7" top="0.75" bottom="0.75" header="0" footer="0"/>
  <pageSetup paperSize="8"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9525</xdr:colOff>
                    <xdr:row>23</xdr:row>
                    <xdr:rowOff>66675</xdr:rowOff>
                  </from>
                  <to>
                    <xdr:col>4</xdr:col>
                    <xdr:colOff>9525</xdr:colOff>
                    <xdr:row>23</xdr:row>
                    <xdr:rowOff>323850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9525</xdr:colOff>
                    <xdr:row>23</xdr:row>
                    <xdr:rowOff>342900</xdr:rowOff>
                  </from>
                  <to>
                    <xdr:col>4</xdr:col>
                    <xdr:colOff>38100</xdr:colOff>
                    <xdr:row>25</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123825</xdr:colOff>
                    <xdr:row>13</xdr:row>
                    <xdr:rowOff>161925</xdr:rowOff>
                  </from>
                  <to>
                    <xdr:col>2</xdr:col>
                    <xdr:colOff>28575</xdr:colOff>
                    <xdr:row>15</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9525</xdr:colOff>
                    <xdr:row>24</xdr:row>
                    <xdr:rowOff>152400</xdr:rowOff>
                  </from>
                  <to>
                    <xdr:col>4</xdr:col>
                    <xdr:colOff>38100</xdr:colOff>
                    <xdr:row>26</xdr:row>
                    <xdr:rowOff>38100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9525</xdr:colOff>
                    <xdr:row>25</xdr:row>
                    <xdr:rowOff>152400</xdr:rowOff>
                  </from>
                  <to>
                    <xdr:col>4</xdr:col>
                    <xdr:colOff>38100</xdr:colOff>
                    <xdr:row>27</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9525</xdr:colOff>
                    <xdr:row>27</xdr:row>
                    <xdr:rowOff>161925</xdr:rowOff>
                  </from>
                  <to>
                    <xdr:col>4</xdr:col>
                    <xdr:colOff>38100</xdr:colOff>
                    <xdr:row>29</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9525</xdr:colOff>
                    <xdr:row>28</xdr:row>
                    <xdr:rowOff>161925</xdr:rowOff>
                  </from>
                  <to>
                    <xdr:col>4</xdr:col>
                    <xdr:colOff>38100</xdr:colOff>
                    <xdr:row>30</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9525</xdr:colOff>
                    <xdr:row>30</xdr:row>
                    <xdr:rowOff>152400</xdr:rowOff>
                  </from>
                  <to>
                    <xdr:col>4</xdr:col>
                    <xdr:colOff>38100</xdr:colOff>
                    <xdr:row>32</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9525</xdr:colOff>
                    <xdr:row>31</xdr:row>
                    <xdr:rowOff>171450</xdr:rowOff>
                  </from>
                  <to>
                    <xdr:col>4</xdr:col>
                    <xdr:colOff>38100</xdr:colOff>
                    <xdr:row>33</xdr:row>
                    <xdr:rowOff>47625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xdr:col>
                    <xdr:colOff>9525</xdr:colOff>
                    <xdr:row>32</xdr:row>
                    <xdr:rowOff>171450</xdr:rowOff>
                  </from>
                  <to>
                    <xdr:col>4</xdr:col>
                    <xdr:colOff>38100</xdr:colOff>
                    <xdr:row>34</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xdr:col>
                    <xdr:colOff>9525</xdr:colOff>
                    <xdr:row>34</xdr:row>
                    <xdr:rowOff>76200</xdr:rowOff>
                  </from>
                  <to>
                    <xdr:col>4</xdr:col>
                    <xdr:colOff>38100</xdr:colOff>
                    <xdr:row>34</xdr:row>
                    <xdr:rowOff>333375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xdr:col>
                    <xdr:colOff>0</xdr:colOff>
                    <xdr:row>35</xdr:row>
                    <xdr:rowOff>152400</xdr:rowOff>
                  </from>
                  <to>
                    <xdr:col>4</xdr:col>
                    <xdr:colOff>38100</xdr:colOff>
                    <xdr:row>37</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xdr:col>
                    <xdr:colOff>9525</xdr:colOff>
                    <xdr:row>37</xdr:row>
                    <xdr:rowOff>161925</xdr:rowOff>
                  </from>
                  <to>
                    <xdr:col>4</xdr:col>
                    <xdr:colOff>38100</xdr:colOff>
                    <xdr:row>39</xdr:row>
                    <xdr:rowOff>47625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9525</xdr:colOff>
                    <xdr:row>38</xdr:row>
                    <xdr:rowOff>152400</xdr:rowOff>
                  </from>
                  <to>
                    <xdr:col>4</xdr:col>
                    <xdr:colOff>38100</xdr:colOff>
                    <xdr:row>40</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9525</xdr:colOff>
                    <xdr:row>39</xdr:row>
                    <xdr:rowOff>161925</xdr:rowOff>
                  </from>
                  <to>
                    <xdr:col>4</xdr:col>
                    <xdr:colOff>38100</xdr:colOff>
                    <xdr:row>41</xdr:row>
                    <xdr:rowOff>47625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9525</xdr:colOff>
                    <xdr:row>40</xdr:row>
                    <xdr:rowOff>152400</xdr:rowOff>
                  </from>
                  <to>
                    <xdr:col>4</xdr:col>
                    <xdr:colOff>38100</xdr:colOff>
                    <xdr:row>42</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37</xdr:col>
                    <xdr:colOff>209550</xdr:colOff>
                    <xdr:row>45</xdr:row>
                    <xdr:rowOff>552450</xdr:rowOff>
                  </from>
                  <to>
                    <xdr:col>38</xdr:col>
                    <xdr:colOff>142875</xdr:colOff>
                    <xdr:row>45</xdr:row>
                    <xdr:rowOff>942975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123825</xdr:colOff>
                    <xdr:row>12</xdr:row>
                    <xdr:rowOff>180975</xdr:rowOff>
                  </from>
                  <to>
                    <xdr:col>2</xdr:col>
                    <xdr:colOff>57150</xdr:colOff>
                    <xdr:row>14</xdr:row>
                    <xdr:rowOff>28575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31</xdr:col>
                    <xdr:colOff>9525</xdr:colOff>
                    <xdr:row>50</xdr:row>
                    <xdr:rowOff>180975</xdr:rowOff>
                  </from>
                  <to>
                    <xdr:col>32</xdr:col>
                    <xdr:colOff>85725</xdr:colOff>
                    <xdr:row>52</xdr:row>
                    <xdr:rowOff>28575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34</xdr:col>
                    <xdr:colOff>0</xdr:colOff>
                    <xdr:row>50</xdr:row>
                    <xdr:rowOff>180975</xdr:rowOff>
                  </from>
                  <to>
                    <xdr:col>35</xdr:col>
                    <xdr:colOff>66675</xdr:colOff>
                    <xdr:row>52</xdr:row>
                    <xdr:rowOff>28575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37</xdr:col>
                    <xdr:colOff>85725</xdr:colOff>
                    <xdr:row>50</xdr:row>
                    <xdr:rowOff>171450</xdr:rowOff>
                  </from>
                  <to>
                    <xdr:col>37</xdr:col>
                    <xdr:colOff>361950</xdr:colOff>
                    <xdr:row>52</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34</xdr:col>
                    <xdr:colOff>0</xdr:colOff>
                    <xdr:row>51</xdr:row>
                    <xdr:rowOff>171450</xdr:rowOff>
                  </from>
                  <to>
                    <xdr:col>35</xdr:col>
                    <xdr:colOff>66675</xdr:colOff>
                    <xdr:row>53</xdr:row>
                    <xdr:rowOff>28575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31</xdr:col>
                    <xdr:colOff>9525</xdr:colOff>
                    <xdr:row>52</xdr:row>
                    <xdr:rowOff>171450</xdr:rowOff>
                  </from>
                  <to>
                    <xdr:col>32</xdr:col>
                    <xdr:colOff>85725</xdr:colOff>
                    <xdr:row>54</xdr:row>
                    <xdr:rowOff>28575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37</xdr:col>
                    <xdr:colOff>95250</xdr:colOff>
                    <xdr:row>51</xdr:row>
                    <xdr:rowOff>171450</xdr:rowOff>
                  </from>
                  <to>
                    <xdr:col>37</xdr:col>
                    <xdr:colOff>361950</xdr:colOff>
                    <xdr:row>53</xdr:row>
                    <xdr:rowOff>28575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34</xdr:col>
                    <xdr:colOff>0</xdr:colOff>
                    <xdr:row>52</xdr:row>
                    <xdr:rowOff>171450</xdr:rowOff>
                  </from>
                  <to>
                    <xdr:col>35</xdr:col>
                    <xdr:colOff>66675</xdr:colOff>
                    <xdr:row>54</xdr:row>
                    <xdr:rowOff>19050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34</xdr:col>
                    <xdr:colOff>0</xdr:colOff>
                    <xdr:row>53</xdr:row>
                    <xdr:rowOff>171450</xdr:rowOff>
                  </from>
                  <to>
                    <xdr:col>35</xdr:col>
                    <xdr:colOff>66675</xdr:colOff>
                    <xdr:row>55</xdr:row>
                    <xdr:rowOff>19050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34</xdr:col>
                    <xdr:colOff>0</xdr:colOff>
                    <xdr:row>54</xdr:row>
                    <xdr:rowOff>171450</xdr:rowOff>
                  </from>
                  <to>
                    <xdr:col>35</xdr:col>
                    <xdr:colOff>66675</xdr:colOff>
                    <xdr:row>56</xdr:row>
                    <xdr:rowOff>19050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37</xdr:col>
                    <xdr:colOff>95250</xdr:colOff>
                    <xdr:row>54</xdr:row>
                    <xdr:rowOff>171450</xdr:rowOff>
                  </from>
                  <to>
                    <xdr:col>37</xdr:col>
                    <xdr:colOff>361950</xdr:colOff>
                    <xdr:row>56</xdr:row>
                    <xdr:rowOff>28575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31</xdr:col>
                    <xdr:colOff>19050</xdr:colOff>
                    <xdr:row>55</xdr:row>
                    <xdr:rowOff>171450</xdr:rowOff>
                  </from>
                  <to>
                    <xdr:col>32</xdr:col>
                    <xdr:colOff>85725</xdr:colOff>
                    <xdr:row>57</xdr:row>
                    <xdr:rowOff>19050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37</xdr:col>
                    <xdr:colOff>95250</xdr:colOff>
                    <xdr:row>55</xdr:row>
                    <xdr:rowOff>171450</xdr:rowOff>
                  </from>
                  <to>
                    <xdr:col>37</xdr:col>
                    <xdr:colOff>361950</xdr:colOff>
                    <xdr:row>57</xdr:row>
                    <xdr:rowOff>28575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34</xdr:col>
                    <xdr:colOff>0</xdr:colOff>
                    <xdr:row>56</xdr:row>
                    <xdr:rowOff>171450</xdr:rowOff>
                  </from>
                  <to>
                    <xdr:col>35</xdr:col>
                    <xdr:colOff>76200</xdr:colOff>
                    <xdr:row>58</xdr:row>
                    <xdr:rowOff>28575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37</xdr:col>
                    <xdr:colOff>95250</xdr:colOff>
                    <xdr:row>56</xdr:row>
                    <xdr:rowOff>171450</xdr:rowOff>
                  </from>
                  <to>
                    <xdr:col>37</xdr:col>
                    <xdr:colOff>361950</xdr:colOff>
                    <xdr:row>58</xdr:row>
                    <xdr:rowOff>28575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31</xdr:col>
                    <xdr:colOff>19050</xdr:colOff>
                    <xdr:row>58</xdr:row>
                    <xdr:rowOff>76200</xdr:rowOff>
                  </from>
                  <to>
                    <xdr:col>32</xdr:col>
                    <xdr:colOff>85725</xdr:colOff>
                    <xdr:row>59</xdr:row>
                    <xdr:rowOff>104775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34</xdr:col>
                    <xdr:colOff>9525</xdr:colOff>
                    <xdr:row>58</xdr:row>
                    <xdr:rowOff>76200</xdr:rowOff>
                  </from>
                  <to>
                    <xdr:col>35</xdr:col>
                    <xdr:colOff>76200</xdr:colOff>
                    <xdr:row>59</xdr:row>
                    <xdr:rowOff>104775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37</xdr:col>
                    <xdr:colOff>95250</xdr:colOff>
                    <xdr:row>58</xdr:row>
                    <xdr:rowOff>76200</xdr:rowOff>
                  </from>
                  <to>
                    <xdr:col>37</xdr:col>
                    <xdr:colOff>361950</xdr:colOff>
                    <xdr:row>59</xdr:row>
                    <xdr:rowOff>104775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31</xdr:col>
                    <xdr:colOff>19050</xdr:colOff>
                    <xdr:row>56</xdr:row>
                    <xdr:rowOff>161925</xdr:rowOff>
                  </from>
                  <to>
                    <xdr:col>32</xdr:col>
                    <xdr:colOff>123825</xdr:colOff>
                    <xdr:row>58</xdr:row>
                    <xdr:rowOff>28575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33</xdr:col>
                    <xdr:colOff>200025</xdr:colOff>
                    <xdr:row>55</xdr:row>
                    <xdr:rowOff>171450</xdr:rowOff>
                  </from>
                  <to>
                    <xdr:col>35</xdr:col>
                    <xdr:colOff>123825</xdr:colOff>
                    <xdr:row>57</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申告書1.0版</vt:lpstr>
      <vt:lpstr>申告書1.0版!Print_Area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松崎 華永 MATSUZAKI, HANAE[YFC]</dc:creator>
  <cp:lastModifiedBy>Racing NEXT-ONE</cp:lastModifiedBy>
  <dcterms:created xsi:type="dcterms:W3CDTF">2026-02-05T06:47:28Z</dcterms:created>
  <dcterms:modified xsi:type="dcterms:W3CDTF">2026-06-25T04:38:00Z</dcterms:modified>
</cp:coreProperties>
</file>